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16" windowHeight="9792" activeTab="0"/>
  </bookViews>
  <sheets>
    <sheet name="Plan1" sheetId="1" r:id="rId1"/>
  </sheets>
  <definedNames/>
  <calcPr fullCalcOnLoad="1"/>
</workbook>
</file>

<file path=xl/sharedStrings.xml><?xml version="1.0" encoding="utf-8"?>
<sst xmlns="http://schemas.openxmlformats.org/spreadsheetml/2006/main" count="230" uniqueCount="140">
  <si>
    <t>PREFEITURA MUNICIPAL DE ITARARE
CNPJ: 46.634.390/0001-52</t>
  </si>
  <si>
    <t>PP</t>
  </si>
  <si>
    <t>DIGITAÇÃO ELETRÔNICA DA PROPOSTA</t>
  </si>
  <si>
    <t>PREGÃO PRESENCIAL</t>
  </si>
  <si>
    <t>SEQUENCIA: 37</t>
  </si>
  <si>
    <t>Data Abertura: 11/09/2023 Hrs: 08:15</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</si>
  <si>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</si>
  <si>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</si>
  <si>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</si>
  <si>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</si>
  <si>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</si>
  <si>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</si>
  <si>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</si>
  <si>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</si>
  <si>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</si>
  <si>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</si>
  <si>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</si>
  <si>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</si>
  <si>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</si>
  <si>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</si>
  <si>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</si>
  <si>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</si>
  <si>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ABSORVENTE COM ABAS - PCT. C/08UNID.   - pacote com 8 unidades - com gel e abas, malha seca - normal</t>
  </si>
  <si>
    <t>PCT</t>
  </si>
  <si>
    <t>ÁGUA SANITÁRIA 1LT - pronto uso para limpeza geral, embalagem de 1 litro. Para limpeza e desinfecção de pisos, paredes e superfícies fixas. Composição química: hipoclorito de sódio, cloreto de sódio, água, teor de cloro ativo 2% a 2,5% p/p; aspecto líquido – odor característico de cloro. Cloro disponível 58% mínimo. Apresentação embalagem frasco de 1 litro, certificada pelo INMETRO. Data de fabricação, nome e registro do químico responsável com CRQ, razão água social, endereço e CNPJ do fabricante deverão constar visivelmente na embalagem.</t>
  </si>
  <si>
    <t>FR</t>
  </si>
  <si>
    <t>ÁLCOOL ETÍLICO HIDRATADO 70° INPM EMBALAGEM DE 1 LITRO - para limpeza geral. Acondicionado em embalagem de 1 litro, para limpeza de superfícies em geral, sem necessidade de enxágue. Composição química: álcool etílico, espessante, emoliente, neutralizante, embalagem certificada pelo INMETRO. Data de fabricação, nome e registro do químico responsável com CRQ, razão social, endereço e CNPJ do fabricante deverão constar visivelmente na embalagem.</t>
  </si>
  <si>
    <t xml:space="preserve">ALCOOL GEL 70% - 500g - gel à base de álcool para higienização, a 70%, com ação antisséptica, sem enxágue. Composição: álcool etílico, polímero carboxílico, neutralizante, umectante, conservante, quelante e água deionizada. Embalagem certificada pelo INMETRO. Data de fabricação, nome e registro do químico responsável com CRQ, razão social, endereço e CNPJ do fabricante deverão constar visivelmente na embalagem. </t>
  </si>
  <si>
    <t>AMACIANTE DE ROUPAS 2LT. -  composição:  quaternário  de  amônio,  agente  anti  mofo, conservante,  umectante,  corante,  opactante,  fragrância  e  água,  com  tampa  abre  e  fecha  com lacre de rosquear. Embalagem  certifica pelo Inmetro, com  data de fabricação, nome e registrodo químico responsável com CRQ, razão social e CNPJ do fabricante.</t>
  </si>
  <si>
    <t>APARELHO DE BARBEAR - cada aparelho deve conter 2 lâminas - pacote com 3 unidades.</t>
  </si>
  <si>
    <t>AVENTAL DE PVC  - com cordões para amarração, tamanho único, dimensão mínima: largura superior 25 cm, largura inferior 68 cm, altura 70cm - na etiqueta informando a medida e com dados da marca do fabricante.</t>
  </si>
  <si>
    <t>UN</t>
  </si>
  <si>
    <t>BALDE PLÁSTICO C/ALÇA DE METAL - 15LT. - para uso doméstico, confeccionado em polipropileno virgem e resistente. Capacidade para 15 litros. Com alça de metal.</t>
  </si>
  <si>
    <t>CERA LÍQUIDA INCOLOR 750ML - para piso, com principio ativo carnaúba, composta de parafina, emulsificante, conservante, água e perfume. Teor não volátil de no mínimo 3% na categoria pronto uso. Incolor. Acondicionada em frasco plástico contendo 750 ml. Validade mínima de 12 meses. Com registro na ANVISA/MS. Frascos protegidos em caixas de papelão resistente.</t>
  </si>
  <si>
    <t>COLHER DESCARTÁVEL DE SOBREMESA - pacote com 50 unidades – cor branca.</t>
  </si>
  <si>
    <t>CONDICIONADOR CABELOS NORMAIS  - 350ml - para adultos.</t>
  </si>
  <si>
    <t>CONDICIONADOR INFANTIL 200ML  - vitaminado com sua fórmula suave, ph neutro para todos os tipos de cabelos, que não irrite os olhos. Acondicionado em frasco plástico. Especificações constar no rótulo. Embalagem com no mínimo 200ml.</t>
  </si>
  <si>
    <t>COPO DESCARTÁVEL 180ML -  capacidade para 180 ml para água, acondicionado em mangas com 100 unidades cada, copo fabricado em plástico “PP”, descartável, cor transparente, pesando no mínimo 198grs, acondicionados em caixa, seguindo a norma técnica 14.865/2002 ABNT, embalagem certificada pelo INMETRO. Razão social, endereço e CNPJ do fabricante deverão constar visivelmente na embalagem.</t>
  </si>
  <si>
    <t>COPO DESCARTÁVEL 50ML - material polipropileno atóxico, selo de qualidade - pacote com 100 un. Gravação no fundo do copo símbolo de identificação para reciclagem “PP” conforme NBR 13230 e capacidade do copo. Embalagem certificada pelo INMETRO. Data de fabricação, validade a partir da data de fabricação, razão social, endereço e CNPJ do fabricante deverão constar visivelmente na embalagem.</t>
  </si>
  <si>
    <t>CREME DENTAL ADULTO  - 50 gr</t>
  </si>
  <si>
    <t xml:space="preserve">CREME DENTAL INFANTIL 50GR. - 50G: baixa abrasividade, a base de carbonato de cálcio, glicerina, lauril sulfato de sódio, aroma, bicarbonato de sódio, fluoreto de sódio, sorbitol, flavorizantes, água e álcool. Compostos de flúor aceitos pelo ministério da saúde para crianças de 0 a 6 anos disposto em embalagem plástica flexível tipo bisnaga de 50 gramas. Com registro na ANVISA/MS e aprovado pela abo. </t>
  </si>
  <si>
    <t>BIS</t>
  </si>
  <si>
    <t>DESENTUPIDOR DE VASO SANITÁRIO - emborrachado preto com cabo de madeira revestimento em polipropileno, medindo aproximadamente 70cm .</t>
  </si>
  <si>
    <t>DESINFETANTE LÍQUIDO 2LT - pronto uso para limpeza geral, embalagem de 2 litros. Composição química: tensoativo, preservante, corantes, fragrância/essência – principio ativo: cloreto de alquil dimetil benzil amônio variável entre 30% a 50%, nonil fenol etoxilado, água, ph (1,0%) aproximado entre 6,0 a 7,5, aspecto liquido denso viscoso, aroma floral, densidade mínima 0,950 a 1,01 g/cm3, solubilidade em água 100%, possuir baixo poder de espuma modo de diluição para uso (desinfetante, desodorizante e desinfetante): limpeza geral (desinfetante) mínimo 1 parte do produto para 10 partes de agua; limpeza diária (desodorizante) máximo 1 parte do produto para 20 partes de água; desinfecção utilizar produto puro, registro do químico responsável com CRQ, razão social, endereço e CNPJ do fabricante deverão constar visivelmente na embalagem.</t>
  </si>
  <si>
    <t>DESODORANTE AEROSOL 150 ML - proteção por 48 horas</t>
  </si>
  <si>
    <t>DESODORIZADOR DE AMBIENTE - 360ml</t>
  </si>
  <si>
    <t>DETERGENTE LÍQUIDO NEUTRO - 500ML - frasco de 500ml para limpeza doméstica, tensoativo biodegradável, antialérgico, neutro, embalado em frasco plástico inquebrável, com 500 ml, testado dematológicamente, rótulo deve conter informações sobre a formulação química completa, nome e endereço do fabricante, registro no MS, nome do químico responsável e CRQ. Composição e concentração mínimas de: sulfonato de alquibenzeno linear como lauril benzeno sulfonato de sódio: 4,5% (p/p); ph do produto puro: 6,0 a 8,0.</t>
  </si>
  <si>
    <t>ESCOVA DE DENTE INFANTIL - composição: cerdas de nylon, âncora metálica, resina termoplástica e pigmento. Cabo anatômico. Com selo de aprovação da ABO - (associação brasileira de odontologia).</t>
  </si>
  <si>
    <t>ESCOVA DENTAL ADULTO  - Com Cerdas Macias E Protetor De Cerdas</t>
  </si>
  <si>
    <t>ESCOVA SANITÁRIA LAVATINA - de nylon com suporte.</t>
  </si>
  <si>
    <t>ESPONJA DE AÇO - PCT. C/08UNIDADES - esponja de aço, composta de aço carbono, acondicionada em sacos plástico de 60 gramas e contendo 8 unidades cada pacote. Especificações constar no rótulo da embalagem.</t>
  </si>
  <si>
    <t>ESPONJA DUPLA FACE - composta de espuma de poliuretano com agentes antibactericidas e fibra sintética com abrasivo. Esponja medindo 11 cm x 7,5 cm x 2 cm. Disposta em embalagem plástica - embalagem individual.</t>
  </si>
  <si>
    <t xml:space="preserve">ESPONJA INFANTIL PARA BANHO - medidas: 150 X 90 X 40mm, data de fabricação, nome e registro do químico responsável com CRQ, razão social, endereço e CNPJ do fabricante deverão constar visivelmente na embalagem. </t>
  </si>
  <si>
    <t>FILTRO DE PAPEL P/ CAFÉ - Nº 103 (C/ 30 UN) - embalagem com 30 unidades</t>
  </si>
  <si>
    <t>CX</t>
  </si>
  <si>
    <t>FLANELA DE LIMPEZA - 100% de algodão, cor laranja, de tom forte, lisa, medindo 56x38cm.</t>
  </si>
  <si>
    <t>FÓSFORO - maço com 10 caixas de 40 unidades cada, medindo aproximadamente 5 cm cada palito, de madeira, composto de cloreto de potássio, apresentado na forma de palito, com lixa tradicional de fósforo amorfo.</t>
  </si>
  <si>
    <t>MÇ</t>
  </si>
  <si>
    <t>FRALDA DESCARTÁVEL INFANTIL TAMANHO EXTRA GRANDE - gel ultra absorvente, com barreiras lateral anti-vazamento, prática, anatômica e confortável com polpa de celulose, gel polímero super absorvente, elásticos, filme de polietileno, fibras de polipropileno e adesivo termoplástico e com vitamina Na embalagem deverão estar impressos todos os dados do fabricante, lote e validade.</t>
  </si>
  <si>
    <t>FRALDA DESCARTÁVEL INFANTIL TAMANHO G - gel ultra absorvente, com barreiras lateral anti-vazamento, prática, anatômica e confortável com polpa de celulose, gel polímero super absorvente, elásticos, filme de polietileno, fibras de polipropileno e adesivo termoplástico e com vitamina Na embalagem deverão estar impressos todos os dados do fabricante, lote e validade.</t>
  </si>
  <si>
    <t>FRALDA DESCARTÁVEL INFANTIL TAMANHO MÉDIO - gel ultra absorvente, com barreiras lateral anti-vazamento, prática, anatômica e confortável com polpa de celulose, gel polímero super absorvente, elásticos, filme de polietileno, fibras de polipropileno e adesivo termoplástico e com vitamina. Na embalagem deverão estar impressos todos os dados do fabricante, lote e validade</t>
  </si>
  <si>
    <t>FRALDA DESCARTÁVEL INFANTIL TAMANHO PEQUENO - gel ultra absorvente, com barreiras lateral anti-vazamento, prática, anatômica e confortável com polpa de celulose, gel polímero super absorvente, elásticos, filme de polietileno, fibras de polipropileno e adesivo termoplástico e com vitamina. Na embalagem deverão estar impressos todos os dados do fabricante, lote e validade.</t>
  </si>
  <si>
    <t>GARFO DESCARTÁVEL P/SOBREMESA (BRANCO) - pacote com 50 unidades.</t>
  </si>
  <si>
    <t>GUARDANAPO DE PAPEL - composto 100% de fibras celulósicas, folhas simples, seda. Medindo aproximadamente 21 cm x 23 cm. Disposto em pacote contendo 50 unidades.</t>
  </si>
  <si>
    <t xml:space="preserve">INSETICIDA SPRAY 300ML - para uso doméstico, formulado com base aquosa, eficácia contra todos tipos de insetos, composição química básica de permetrina e transflutrina ou elementos químicos semelhantes. Disposto em embalagem metálica tipo aerossol de 300 ml. Com registro na ANVISA/MS. </t>
  </si>
  <si>
    <t>LENÇO  UMEDECIDO -  pacote  com  48  unid.  -  água,  ácido  cítrico,  peg-40  aceite  de  ricino hidrogenado, citrato de sódio, alcoholbencílico, fenoxietanol, goma xantán, benzoato de sódio, edtadisódico,  bis-peg/ppg-16/16  peg/pg-16/16  dimeticona,  octoxiglicerina,  pentadecalactona, dipropilénglicol, triglicéridocaprílico/cáprico, bisabolol, gel de aloebarbadensis, maltodextrina, tocoferol, extracto de manzanilla (chamomillarecutita). Sem adição de álcool etílico, corantes e conservantes doadores de formaldeído. Com glicerina vegetal.</t>
  </si>
  <si>
    <t>LIMPA PEDRA  - galão 5 litros - líquido roxo.</t>
  </si>
  <si>
    <t xml:space="preserve">LIMPA VIDROS FRASCO COM 500 ML - tipo líquido. Cor incolor/azul. Frasco plástico de 500 ml. Data de fabricação, nome e registro do químico responsável com CRQ, razão social, endereço e CNPJ do fabricante deverão constar visivelmente na embalagem. </t>
  </si>
  <si>
    <t>LIMPADOR MULTIUSO 500 ML - composição química: tensoativos não iônicos, coadjuvantes, corante, espessante, essência, água. principio ativo: butiglicol ou misturas de ácidos graxos ou quartenario de amonia, ph aproximado entre 10,0 a 12,50, liquido denso e viscoso, densidade aproximada 1,000 a 1,050 g/cm3, solubilidade em agua 100%, produto não corrosivo e essência preferencialmente floral, menta ou limão. Data de fabricação, nome e registro do químico responsável com CRQ, razão social, endereço e CNPJ do fabricante deverão constar visivelmente na embalagem.</t>
  </si>
  <si>
    <t>LIMPADOR PARA VASO SANITÁRIO - Contendo: Ingrediente Ativo (Cloreto De Benzalcônio - 0,52%), Álcool Etoxilado, Ácido Oxálico, Ácido Fórmico, Espessante, Corante, Fragrâncias, Coadjuvantes E Veículo. 500ml</t>
  </si>
  <si>
    <t>LIXEIRA PARA ESCRITÓRIO - plástica, mínimo de 25 cm de altura e 23 cm de diâmetro, fechado, cores escuras.</t>
  </si>
  <si>
    <t>LIXEIRA PLÁSTICA 100 LITROS  - COM TAMPA: confeccionada em polipropileno virgem e resistente, material atóxico, inerte quimicamente e resistente a impacto ou choque mecânico. Tampa com acionamento através de pedal reforçado com mecanismo em arame de aço galvanizado. Capacidade de 50 litros. Medindo aproximadamente 30 cm de diâmetro e 70 cm de altura. (pedal) (cor branca e/ou preta)</t>
  </si>
  <si>
    <t>LIXEIRA PLÁSTICA 30 LITROS COM TAMPA - confeccionada em polipropileno virgem e resistente</t>
  </si>
  <si>
    <t>LIXEIRA PLÁSTICA 50 LITROS COM TAMPA - confeccionada em polipropileno virgem e resistente, material atóxico, inerte quimicamente e resistente a impacto ou choque mecânico. Tampa com acionamento através de pedal reforçado com mecanismo em arame de aço galvanizado. Capacidade de 50 litros. Medindo aproximadamente 30 cm de diâmetro e 70 cm de altura. (cor branca e/ou preta)</t>
  </si>
  <si>
    <t>LIXEIRA PLÁSTICA COM TAMPA - 10 lt - cores escuras.</t>
  </si>
  <si>
    <t>LIXEIRA PLÁSTICA COM TAMPA E PEDAL - 40 lt - cores escuras.</t>
  </si>
  <si>
    <t>LIXEIRA PLÁSTICA TELADA  - 10 lt - sem tampa, material plástico, cores escuras.</t>
  </si>
  <si>
    <t>LUSTRA MÓVEIS 200 ML - emulsão aquosa cremosa; perfumado; p/ superficie em geral (exceto piso); composto de cera, silicone, solvente, emulsificante, conservante; sequestrante, perfume e água; embalado em frasco plástico contendo razão social, endereço e CNPJ do fabricante visivelmente na embalagem.</t>
  </si>
  <si>
    <t>LUVA TAMANHO G - confeccionada em látex de borracha natural revestida internamente com flocos de algodão, com superfície externa antiderrapante na palma e nos dedos, com ca 1555. Embalagem individual certificada pelo INMETRO, razão social, endereço e CNPJ do fabricante deverão constar visivelmente na embalagem. Cor laranja.</t>
  </si>
  <si>
    <t>PAR</t>
  </si>
  <si>
    <t>LUVA TAMANHO M</t>
  </si>
  <si>
    <t xml:space="preserve">LUVA TAMANHO P - confeccionada em látex de borracha natural revestida internamente com flocos de algodão, com superfície externa antiderrapante na palma e nos dedos, com ca 1555. Embalagem individual certificada pelo INMETRO, razão social, endereço e CNPJ do fabricante deverão constar visivelmente na embalagem. </t>
  </si>
  <si>
    <t>LUVAS DE SEGURANÇA TAMANHO G - para proteção das mãos confeccionadas em vinil(PVC),na cor natural(sem pigmentação),com pó bioabsorvível (amido).Moldagem ambidestra,palma,dedos e dorsos lisos.Antialérgicas,não possuem costuras.Com Registro no Ministério da Saúde/ANVISA-Tamanho G - caixa com 100 unid.</t>
  </si>
  <si>
    <t>LUVAS DE SEGURANÇA TAMANHO M - para proteção das mãos confeccionadas em vinil(PVC),na cornatural(sem pigmentação),com pó bioabsorvível (amido).Moldagem ambidestra,palma,dedos e dorsos lisos. Antialérgicas,não possuem costuras.Com Registro no Ministério da Saúde/ANVISA-Tamanho M - caixa com 100 unid.</t>
  </si>
  <si>
    <t>LUVAS DE SEGURANÇA TAMANHO P - para proteção das mãos confeccionadas em vinil(PVC),na cornatural(sem pigmentação),com pó bioabsorvível (amido).Moldagem ambidestra,palma,dedos e dorsos lisos. Antialérgicas,não possuem costuras.Com Registro no Ministério da Saúde/ANVISA-Tamanho P - caixa com 100 unid.</t>
  </si>
  <si>
    <t>MANGUEIRA DE PVC - 30 METROS - 30 metros - flexível e com esguicho.</t>
  </si>
  <si>
    <t>PÁ PARA COLETAR LIXO - em polipropileno, com cabo de madeira longo encapado de 55 cm. Pá de alta qualidade com dimensão aproximada de 28,5 cm x 21,5 cm x 8,7 cm.</t>
  </si>
  <si>
    <t>PANO DE PRATO NA COR BRANCA, PARA COPA E COZINHA - composto de 100% algodão, medindo aproximadamente 70x40 centimetros; com acabamento em overlock nas bordas; branco; acondicionado em saco plástico</t>
  </si>
  <si>
    <t>PANO MULTIUSO - 80% fibras de viscose, 20% de poliérter, resina acrilica, corante, bactericida na função bacteríostático. pacote com 5 unidades.</t>
  </si>
  <si>
    <t>PAPEL ALUMÍNIO - rolo com 7,5mtx30cm.</t>
  </si>
  <si>
    <t>RL</t>
  </si>
  <si>
    <t>PAPEL FILME PVC - rolo com 28x15cm.</t>
  </si>
  <si>
    <t>PAPEL HIGIÊNICO - PCT. C/04 UNIDADES - (ACONDICIONADOS EM PACOTES COM 4 UNIDADES): folha dupla; classe 02; na cor branca; alvura iso entre 70 – 80%; índice de maciez igual ou maior que 5,5 nm/g; resistência a tração ponderada igual ou maior que 90 n/m; quantidade de pintas igual ou maior que 20 mm2/m2; tempo de absorção de água igual ou maior que 5 s; conforme norma ABNT br 15464-2 e 15134. Características complementares: matéria prima 100% fibra vegetal; comprimento do rolo 30 m – com tolerância de 2%; com largura de 10 cm – com tolerância de 2%; diâmetro no máximo 11,7 cm; largura do tubete 10 cm – com tolerância de 2%; diâmetro interno do tubete maior que 4 cm; acabamento gofrado; picotado; neutra; rotulagem contendo: com identificação da classe, marca, quantidade de rolos; aroma, metragem do papel; nome do fabricante e fantasia, cnpj; e-mail, telefone do sac; embalagem com boa visibilidade do produto.</t>
  </si>
  <si>
    <t>PAPEL MANTEIGA - para uso em microonda, freezer ou forno com especificações do INMETRO, rolo com 7,5mx29cm, comPP5.</t>
  </si>
  <si>
    <t>PAPEL TOALHA (TOALHA DE PAPEL) - "INTERFOLHADO PARA AS MÃOS: DUAS DOBRAS, COR BRANCA, 100% CELULOSE VIRGEM, ACONDICIONADO EM FARDO DE PAPEL, PACOTES COM 1.000 FOLHAS PESANDO NO MÍNIMO 800G, COM MEDIDAS APROXIMADAS 20X21 PODENDO VARIAR ATÉ 1CM SEU TAMANHO. EMBALAGEM CERTIFICADA PELO INMETRO." - interfolhado para as mãos: duas dobras, cor branca, 100% celulose virgem, acondicionada em fardo de papel pardo, pacotes com 1.000 folhas pesando no mínimo de 1,5kg, com medidas aproximadas 23cm x 23cm podendo variar ate 1cm seu tamanho. Embalagem certificada pelo INMETRO.</t>
  </si>
  <si>
    <t>FD</t>
  </si>
  <si>
    <t>PAPEL TOALHA DUPLA FACE - (branco) - multiuso/cozinha  -  bobina  c/60fl,  2  rolos  com  60  folhas  duplas  de  papeltoalha. Dimensões aproximadas: 19cm x 22cm cada</t>
  </si>
  <si>
    <t>PEDRA SANITÁRIA C/ SUPORTE PLÁSTICO - arredondada, c/ suporte (haste plástica); fragâncias diversas, cores variadas; em consistência solida; c/autorização funcionamento fabricante anvisa, laudo analítico lote do produto, embalado em embalagem apropriada, cada caixa deve conter uma pedra e uma haste, peso mínimo da pedra 30 gramas, produto entregue sem danificações (quebrada).</t>
  </si>
  <si>
    <t>POMADA PREVENÇÃO DE ASSADURA - 45G</t>
  </si>
  <si>
    <t>PRATO DESCARTÁVEL 15 CM - material de polietileno atóxico, 15 cm de diâmetro, pacote com 10 unidades. Nome do fabricante e fantasia, CNPJ; e-mail, telefone do SAC; embalagem com boa visibilidade do produto.</t>
  </si>
  <si>
    <t>PRATO DESCARTÁVEL 21 CM - material de polietileno atóxico, 21 cm de diâmetro, pacote com 10 unidades, nome do fabricante e fantasia, CNPJ; e-mail, telefone do SAC. Embalagem com boa visibilidade do produto.</t>
  </si>
  <si>
    <t>PRENDEDOR DE ROUPAS (EM MADEIRA) - PCT. C/12 UNIDADES - DE MADEIRA: resistente embalagem com 12 unidades, endereço e CNPJ do fabricante deverão constar visivelmente na embalagem.</t>
  </si>
  <si>
    <t>PROTETOR SOLAR FATOR 60 OILFREE - frasco de 200 ml.</t>
  </si>
  <si>
    <t>QUEROSENE PERFUMADA  - frasco de 500 ml.</t>
  </si>
  <si>
    <t>REPELENTE PARA INSETOS EM SPRAY 100 ML</t>
  </si>
  <si>
    <t>RODO COM ESPUMA E CABO DE MADEIRA  - para aplicar cera.,</t>
  </si>
  <si>
    <t>RODO DE 40 CM - cepa plástica rosqueável e resistente de no mínimo 40 cm, com borracha natural dupla em EVA, cabo de madeira resistente de 1,2 metros revestido com polipropileno.</t>
  </si>
  <si>
    <t>RODO DE 60 CM - cepa plástica rosqueável e resistente de no mínimo 60 cm, com borracha natural dupla em EVA, cabo de madeira resistente de 1,2 metros revestido com polipropileno.</t>
  </si>
  <si>
    <t>SABÃO EM PEDRA GLICERINADO/NEUTRO 200 GR - Pacote com 5 unidades</t>
  </si>
  <si>
    <t>SABÃO EM PÓ  - PARA LAVAGEM DE ROUPA E LIMPEZA GERAL - Embalagem de plástico reforçada 800GR. Composição química: tensoativos aniônicos, carbonatos, polifosfatos, agentes alcalinizantes, enzima branqueador, corante, fragrância. principio ativo: alquil benzeno sulfonato de sódio ou acido dodecilbenzeno sulfônico linear à 90%. ph (1%) aproximadamente entre 10,50 à 11,50g/l, aparência: pó homogêneo azulado, possuir nível de espuma controlado para redução de enxágües, e deixar a roupa com aroma agradável. Apresentação embalagem caixa de papelão com 1 kg, embalagem certificada pelo INMETRO. O fabricante deverá ter laudos ou fichas técnicas de especificação do produto, fichas de informações sobre a segurança de produtos químicos, registros ou notificações da legislação vigente do ministério da saúde e ANVISA para produtos e embalagens. Data de fabricação, validade a partir da data de fabricação, nome e registro do químico responsável com CRQ, razão social.</t>
  </si>
  <si>
    <t xml:space="preserve">SABONETE DE GLICERINA - 90GR - Tipo Detergente Biodegradável, Concentrado. Composição: Aniônico, Sequestrante, Coadjuvante, Alcoolizante, Branqueador, Óptico, Pigmentos, Perfume Tenso Ativo Biodegradável (Aquil Benzeno E Sulfanato De Sódio). </t>
  </si>
  <si>
    <t xml:space="preserve">SABONETE INFANTIL 80GR. - EM BARRA NO MÍNIMO 80 GRAMAS: composição: sódio, água, glicerina, fragrância, aromatizantes. Data de fabricação, nome e registro do químico responsável com CRQ, razão social, endereço e CNPJ do fabricante deverão constar visivelmente na embalagem. </t>
  </si>
  <si>
    <t>SABONETE LÍQUIDO - GALÃO 5LT. -Erva Doce, Biodegradável, Ph Neutro, Composição: Aqua, Citricacid, Tetrasodiumedta, Methyichioroisothiazolinone, Polyquaternium-7, Peg-15 Distearate, Cocamidedea, Cocamidopropylbetaine, Sodiumlaureth Sulfate, Glycoldisterate, Sodiumchioride</t>
  </si>
  <si>
    <t>GL</t>
  </si>
  <si>
    <t>SACO ALVEJADO - COR: XADREZ - pano para limpeza de chão, 100% Algodão, medindo 76x50cm, urdume de 51 fios e trama com 28 Fios.</t>
  </si>
  <si>
    <t>SACO DE LIXO - 50 LITROS - acondicionamento de resíduos comuns, saco resistente, oxibiodegradável, confeccionado de plástico em resinas termoplásticas recicladas ou virgens, reforçado. Espessura de 0,10mm e medidas aproximadas de 63 cm de largura e 80 cm de altura. Capacidade volumétrica de 50 litros. Conforme a norma ABNT br 9191. Na cor preta.</t>
  </si>
  <si>
    <t>SACO DE LIXO DE 15 LITROS -  acondicionamento de resíduos comuns, saco resistente, oxibiodegradável, confeccionado de plástico em resinas termoplásticas recicladas ou virgens, reforçado e com solda lateral única. Espessura de 0,08mm e medidas aproximadas de 39 cm de largura e 58 cm de altura. Capacidade volumétrica de 15 litros. Conforme a norma ABNT BR 9191. Fornecidos em pacotes contendo 100 unidades. Na cor preta.</t>
  </si>
  <si>
    <t>SACO DE LIXO DE 30 LITROS - acondicionamento de resíduos comuns, saco resistente, oxibiodegradável, confeccionado de plástico em resinas termoplásticas recicladas ou virgens, reforçado. Espessura de 0,08mm e medidas aproximadas de 59 cm de largura e 62 cm de altura. Capacidade volumétrica de 30 litros. Conforme a norma ABNT br 9191. Fornecidos em pacotes contendo 100 unidades. Na cor preta.</t>
  </si>
  <si>
    <t xml:space="preserve">SACO DE LIXO PRETO - 100 LITROS - acondicionamento de resíduos comuns, saco resistente, oxibiodegradável, confeccionado de plástico em resinas termoplásticas recicladas ou virgens, reforçado. Espessura de 0,12 mm e medidas aproximadas de 75 cm de largura e 1,05 m de altura. Capacidade volumétrica de 100 litros. Conforme a norma ABNT br 9191. Fornecidos em pacotes contendo 100 unidades. Na cor preta. </t>
  </si>
  <si>
    <t>SACO DE PAPEL KRAFT - TAMANHO: 1KG - PCT.C/500UNID. - 500 unidades</t>
  </si>
  <si>
    <t>SACO DE PAPEL KRAFT - TAMANHO: 2KG - 19 cm x 29 cm contem 500 unidades</t>
  </si>
  <si>
    <t xml:space="preserve">SACO PLÁSTICO PARA ACONDICIONAR ALIMENTOS 50X70 - PCT.C/5KG. - transparente, atóxico e virgem. Espessura de 0,10mm e medidas aproximadas 50 cm x 70 cm. </t>
  </si>
  <si>
    <t>KG</t>
  </si>
  <si>
    <t xml:space="preserve">SACO PLASTICO PARA ACONDICIONAR ALIMENTOS 60X90 - PCT.C/5KG. - transparente, atóxico e virgem. Espessura de 0,10mm e medidas aproximadas 60 cm x 90 cm. Disposto em pacote contendo 5 kg. </t>
  </si>
  <si>
    <t>SACO PLÁSTICO PICOTADO - transparente, atóxico, virgem, picotado. saco medindo 35 cm x 50 cm. Disposto em pacotes com 1000 unidades.</t>
  </si>
  <si>
    <t>SAPONÁCEO CREMOSO  - Frasco 300ML. Acondicionado em embalgem plástica e conter externamente os dados de identificação, procedência, nº de lote, validade e nº de registro no Ministério da Saúde.</t>
  </si>
  <si>
    <t>SHAMPOO INFANTIL NEUTRO FRASCO DE 200 ML - para todos os tipos de cabelo, com ph neutro e não irritante aos olhos das crianças. Data de fabricação, nome e registro do químico responsável com CRQ, razão social, endereço e CNPJ do fabricante deverão constar visivelmente na embalagem.</t>
  </si>
  <si>
    <t>SHAMPOO PARA CABELOS NORMAIS - 350ML  - frasco com  no mínimo 350 ml, para todos os tipos de cabelo. Data de fabricação, nome e registro do químico responsável com CRQ, razão social, endereço e CNPJ do fabricante deverão constar visivelmente na embalagem.</t>
  </si>
  <si>
    <t>TOALHA DE BANHO - 100% algodão, felpa dupla, com 03 tramas 2x2, gramatura entre 301 e 400g/m2, com barra nos quatro lados, medindo aproximada 1,15 m x 0,70 m. cores diversas.</t>
  </si>
  <si>
    <t>TOALHA DE ROSTO - 100% algodão, felpa dupla, com 03 tramas 2x2, gramatura entre 301 e 400g/m2, com barra nos quatro lados, medindo aproximada 80x45cm. Cores diversas.</t>
  </si>
  <si>
    <t>TOUCA DESCARTÁVEL DE TNT - único – cor branca caixa com 100 unidades.</t>
  </si>
  <si>
    <t>VASSOURA COM CERDAS DE NYLON - uso doméstico, propriedades mínimas cepa de polipropileno, com sistema de rosca para fixação do cabo, mínimo de 20 cm, com mínimo de 50 tufos, com cerdas de nylon tipo pontas plumadas, cabo de madeira com rosca para fixação na base e revestimento em polipropileno, com gancho em polipropileno.</t>
  </si>
  <si>
    <t>VASSOURA TIPO CAIPIRA - propriedades mínimas: cepa em palha, com cerdas de palha, tipo 5 fios e amarração com arame, cabo de madeira medindo 120 cm.</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</si>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</sst>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0"/>
    <numFmt numFmtId="171" formatCode="#,##0.0000"/>
    <numFmt numFmtId="172" formatCode="&quot;R$&quot;#,##0"/>
  </numFmts>
  <fonts count="39">
    <font>
      <sz val="11"/>
      <color theme="1"/>
      <name val="Calibri"/>
      <family val="2"/>
    </font>
    <font>
      <sz val="11"/>
      <color indexed="8"/>
      <name val="Calibri"/>
      <family val="2"/>
    </font>
    <fon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2"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70" fontId="0" fillId="0" borderId="0" xfId="0" applyNumberFormat="1" applyAlignment="1" applyProtection="1">
      <alignment vertical="top"/>
      <protection locked="0"/>
    </xf>
    <xf numFmtId="171" fontId="0" fillId="0" borderId="0" xfId="0" applyNumberFormat="1" applyAlignment="1" applyProtection="1">
      <alignment vertical="center"/>
      <protection locked="0"/>
    </xf>
    <xf numFmtId="171" fontId="36" fillId="33" borderId="10" xfId="0" applyNumberFormat="1" applyFont="1" applyFill="1" applyBorder="1" applyAlignment="1" applyProtection="1">
      <alignment vertical="center"/>
      <protection locked="0"/>
    </xf>
    <xf numFmtId="171"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2"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70" fontId="0" fillId="0" borderId="0" xfId="0" applyNumberFormat="1" applyAlignment="1" applyProtection="1">
      <alignment vertical="top"/>
      <protection/>
    </xf>
    <xf numFmtId="170" fontId="36" fillId="33" borderId="10" xfId="0" applyNumberFormat="1" applyFont="1" applyFill="1" applyBorder="1" applyAlignment="1" applyProtection="1">
      <alignment vertical="top"/>
      <protection/>
    </xf>
    <xf numFmtId="170"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71"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71"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169"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9"/>
  <sheetViews>
    <sheetView showRowColHeaders="0" tabSelected="1" zoomScalePageLayoutView="0" workbookViewId="0" topLeftCell="G1">
      <selection activeCell="J10" sqref="J10"/>
    </sheetView>
  </sheetViews>
  <sheetFormatPr defaultColWidth="0"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28.5">
      <c r="H1" s="16" t="s">
        <v>0</v>
      </c>
    </row>
    <row r="3" ht="14.25">
      <c r="H3" s="17" t="s">
        <v>2</v>
      </c>
    </row>
    <row r="5" spans="1:8" ht="15">
      <c r="A5" s="1">
        <v>2</v>
      </c>
      <c r="H5" s="17" t="s">
        <v>3</v>
      </c>
    </row>
    <row r="6" spans="1:8" ht="14.25">
      <c r="A6" t="s">
        <v>1</v>
      </c>
      <c r="H6" s="17" t="s">
        <v>4</v>
      </c>
    </row>
    <row r="7" spans="8:9" ht="14.25">
      <c r="H7" s="17" t="s">
        <v>5</v>
      </c>
      <c r="I7" s="21" t="s">
        <v>5</v>
      </c>
    </row>
    <row r="8" spans="8:9" ht="28.5">
      <c r="H8" s="17" t="s">
        <v>6</v>
      </c>
      <c r="I8" s="21" t="s">
        <v>7</v>
      </c>
    </row>
    <row r="10" ht="15">
      <c r="H10" s="18" t="s">
        <v>8</v>
      </c>
    </row>
    <row r="11" spans="8:15" ht="14.25">
      <c r="H11" s="34"/>
      <c r="L11" s="27"/>
      <c r="M11" s="26"/>
      <c r="N11" s="26"/>
      <c r="O11" s="25"/>
    </row>
    <row r="12" spans="8:15" ht="15">
      <c r="H12" s="18" t="s">
        <v>9</v>
      </c>
      <c r="O12" s="28"/>
    </row>
    <row r="13" spans="8:15" ht="14.25">
      <c r="H13" s="35"/>
      <c r="O13" s="28"/>
    </row>
    <row r="14" ht="14.25">
      <c r="O14" s="28"/>
    </row>
    <row r="15" ht="14.25">
      <c r="O15" s="28"/>
    </row>
    <row r="16" spans="1:18" ht="14.2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20.25">
      <c r="A17">
        <v>13</v>
      </c>
      <c r="B17">
        <v>37</v>
      </c>
      <c r="C17">
        <v>2023</v>
      </c>
      <c r="D17">
        <v>1</v>
      </c>
      <c r="G17" s="15">
        <v>1</v>
      </c>
      <c r="H17" s="20" t="s">
        <v>22</v>
      </c>
      <c r="I17" s="23">
        <v>408</v>
      </c>
      <c r="J17" s="23" t="s">
        <v>23</v>
      </c>
      <c r="K17" s="15"/>
      <c r="L17" s="7"/>
      <c r="M17" s="2"/>
      <c r="N17" s="2"/>
      <c r="O17" s="29">
        <f aca="true" t="shared" si="0" ref="O17:O48">(IF(AND(J17&gt;0,J17&lt;=I17),J17,I17)*(L17-M17+N17))</f>
        <v>0</v>
      </c>
      <c r="P17" s="12"/>
      <c r="Q17" s="2"/>
      <c r="R17" s="2"/>
    </row>
    <row r="18" spans="1:18" ht="102">
      <c r="A18">
        <v>13</v>
      </c>
      <c r="B18">
        <v>37</v>
      </c>
      <c r="C18">
        <v>2023</v>
      </c>
      <c r="D18">
        <v>2</v>
      </c>
      <c r="G18" s="15">
        <v>2</v>
      </c>
      <c r="H18" s="20" t="s">
        <v>24</v>
      </c>
      <c r="I18" s="23">
        <v>10064</v>
      </c>
      <c r="J18" s="23" t="s">
        <v>25</v>
      </c>
      <c r="K18" s="15"/>
      <c r="L18" s="7"/>
      <c r="M18" s="2"/>
      <c r="N18" s="2"/>
      <c r="O18" s="29">
        <f t="shared" si="0"/>
        <v>0</v>
      </c>
      <c r="P18" s="12"/>
      <c r="Q18" s="2"/>
      <c r="R18" s="2"/>
    </row>
    <row r="19" spans="1:18" ht="81">
      <c r="A19">
        <v>13</v>
      </c>
      <c r="B19">
        <v>37</v>
      </c>
      <c r="C19">
        <v>2023</v>
      </c>
      <c r="D19">
        <v>3</v>
      </c>
      <c r="G19" s="15">
        <v>3</v>
      </c>
      <c r="H19" s="20" t="s">
        <v>26</v>
      </c>
      <c r="I19" s="23">
        <v>13596</v>
      </c>
      <c r="J19" s="23" t="s">
        <v>25</v>
      </c>
      <c r="K19" s="15"/>
      <c r="L19" s="7"/>
      <c r="M19" s="2"/>
      <c r="N19" s="2"/>
      <c r="O19" s="29">
        <f t="shared" si="0"/>
        <v>0</v>
      </c>
      <c r="P19" s="12"/>
      <c r="Q19" s="2"/>
      <c r="R19" s="2"/>
    </row>
    <row r="20" spans="1:18" ht="71.25">
      <c r="A20">
        <v>13</v>
      </c>
      <c r="B20">
        <v>37</v>
      </c>
      <c r="C20">
        <v>2023</v>
      </c>
      <c r="D20">
        <v>4</v>
      </c>
      <c r="G20" s="15">
        <v>4</v>
      </c>
      <c r="H20" s="20" t="s">
        <v>27</v>
      </c>
      <c r="I20" s="23">
        <v>2684</v>
      </c>
      <c r="J20" s="23" t="s">
        <v>25</v>
      </c>
      <c r="K20" s="15"/>
      <c r="L20" s="7"/>
      <c r="M20" s="2"/>
      <c r="N20" s="2"/>
      <c r="O20" s="29">
        <f t="shared" si="0"/>
        <v>0</v>
      </c>
      <c r="P20" s="12"/>
      <c r="Q20" s="2"/>
      <c r="R20" s="2"/>
    </row>
    <row r="21" spans="1:18" ht="60.75">
      <c r="A21">
        <v>13</v>
      </c>
      <c r="B21">
        <v>37</v>
      </c>
      <c r="C21">
        <v>2023</v>
      </c>
      <c r="D21">
        <v>5</v>
      </c>
      <c r="G21" s="15">
        <v>5</v>
      </c>
      <c r="H21" s="20" t="s">
        <v>28</v>
      </c>
      <c r="I21" s="23">
        <v>710</v>
      </c>
      <c r="J21" s="23" t="s">
        <v>25</v>
      </c>
      <c r="K21" s="15"/>
      <c r="L21" s="7"/>
      <c r="M21" s="2"/>
      <c r="N21" s="2"/>
      <c r="O21" s="29">
        <f t="shared" si="0"/>
        <v>0</v>
      </c>
      <c r="P21" s="12"/>
      <c r="Q21" s="2"/>
      <c r="R21" s="2"/>
    </row>
    <row r="22" spans="1:18" ht="20.25">
      <c r="A22">
        <v>13</v>
      </c>
      <c r="B22">
        <v>37</v>
      </c>
      <c r="C22">
        <v>2023</v>
      </c>
      <c r="D22">
        <v>6</v>
      </c>
      <c r="G22" s="15">
        <v>6</v>
      </c>
      <c r="H22" s="20" t="s">
        <v>29</v>
      </c>
      <c r="I22" s="23">
        <v>350</v>
      </c>
      <c r="J22" s="23" t="s">
        <v>23</v>
      </c>
      <c r="K22" s="15"/>
      <c r="L22" s="7"/>
      <c r="M22" s="2"/>
      <c r="N22" s="2"/>
      <c r="O22" s="29">
        <f t="shared" si="0"/>
        <v>0</v>
      </c>
      <c r="P22" s="12"/>
      <c r="Q22" s="2"/>
      <c r="R22" s="2"/>
    </row>
    <row r="23" spans="1:18" ht="40.5">
      <c r="A23">
        <v>13</v>
      </c>
      <c r="B23">
        <v>37</v>
      </c>
      <c r="C23">
        <v>2023</v>
      </c>
      <c r="D23">
        <v>7</v>
      </c>
      <c r="G23" s="15">
        <v>7</v>
      </c>
      <c r="H23" s="20" t="s">
        <v>30</v>
      </c>
      <c r="I23" s="23">
        <v>100</v>
      </c>
      <c r="J23" s="23" t="s">
        <v>31</v>
      </c>
      <c r="K23" s="15"/>
      <c r="L23" s="7"/>
      <c r="M23" s="2"/>
      <c r="N23" s="2"/>
      <c r="O23" s="29">
        <f t="shared" si="0"/>
        <v>0</v>
      </c>
      <c r="P23" s="12"/>
      <c r="Q23" s="2"/>
      <c r="R23" s="2"/>
    </row>
    <row r="24" spans="1:18" ht="30">
      <c r="A24">
        <v>13</v>
      </c>
      <c r="B24">
        <v>37</v>
      </c>
      <c r="C24">
        <v>2023</v>
      </c>
      <c r="D24">
        <v>8</v>
      </c>
      <c r="G24" s="15">
        <v>8</v>
      </c>
      <c r="H24" s="20" t="s">
        <v>32</v>
      </c>
      <c r="I24" s="23">
        <v>302</v>
      </c>
      <c r="J24" s="23" t="s">
        <v>31</v>
      </c>
      <c r="K24" s="15"/>
      <c r="L24" s="7"/>
      <c r="M24" s="2"/>
      <c r="N24" s="2"/>
      <c r="O24" s="29">
        <f t="shared" si="0"/>
        <v>0</v>
      </c>
      <c r="P24" s="12"/>
      <c r="Q24" s="2"/>
      <c r="R24" s="2"/>
    </row>
    <row r="25" spans="1:18" ht="71.25">
      <c r="A25">
        <v>13</v>
      </c>
      <c r="B25">
        <v>37</v>
      </c>
      <c r="C25">
        <v>2023</v>
      </c>
      <c r="D25">
        <v>9</v>
      </c>
      <c r="G25" s="15">
        <v>9</v>
      </c>
      <c r="H25" s="20" t="s">
        <v>33</v>
      </c>
      <c r="I25" s="23">
        <v>1180</v>
      </c>
      <c r="J25" s="23" t="s">
        <v>31</v>
      </c>
      <c r="K25" s="15"/>
      <c r="L25" s="7"/>
      <c r="M25" s="2"/>
      <c r="N25" s="2"/>
      <c r="O25" s="29">
        <f t="shared" si="0"/>
        <v>0</v>
      </c>
      <c r="P25" s="12"/>
      <c r="Q25" s="2"/>
      <c r="R25" s="2"/>
    </row>
    <row r="26" spans="1:18" ht="20.25">
      <c r="A26">
        <v>13</v>
      </c>
      <c r="B26">
        <v>37</v>
      </c>
      <c r="C26">
        <v>2023</v>
      </c>
      <c r="D26">
        <v>10</v>
      </c>
      <c r="G26" s="15">
        <v>10</v>
      </c>
      <c r="H26" s="20" t="s">
        <v>34</v>
      </c>
      <c r="I26" s="23">
        <v>425</v>
      </c>
      <c r="J26" s="23" t="s">
        <v>31</v>
      </c>
      <c r="K26" s="15"/>
      <c r="L26" s="7"/>
      <c r="M26" s="2"/>
      <c r="N26" s="2"/>
      <c r="O26" s="29">
        <f t="shared" si="0"/>
        <v>0</v>
      </c>
      <c r="P26" s="12"/>
      <c r="Q26" s="2"/>
      <c r="R26" s="2"/>
    </row>
    <row r="27" spans="1:18" ht="14.25">
      <c r="A27">
        <v>13</v>
      </c>
      <c r="B27">
        <v>37</v>
      </c>
      <c r="C27">
        <v>2023</v>
      </c>
      <c r="D27">
        <v>11</v>
      </c>
      <c r="G27" s="15">
        <v>11</v>
      </c>
      <c r="H27" s="20" t="s">
        <v>35</v>
      </c>
      <c r="I27" s="23">
        <v>320</v>
      </c>
      <c r="J27" s="23" t="s">
        <v>31</v>
      </c>
      <c r="K27" s="15"/>
      <c r="L27" s="7"/>
      <c r="M27" s="2"/>
      <c r="N27" s="2"/>
      <c r="O27" s="29">
        <f t="shared" si="0"/>
        <v>0</v>
      </c>
      <c r="P27" s="12"/>
      <c r="Q27" s="2"/>
      <c r="R27" s="2"/>
    </row>
    <row r="28" spans="1:18" ht="51">
      <c r="A28">
        <v>13</v>
      </c>
      <c r="B28">
        <v>37</v>
      </c>
      <c r="C28">
        <v>2023</v>
      </c>
      <c r="D28">
        <v>12</v>
      </c>
      <c r="G28" s="15">
        <v>12</v>
      </c>
      <c r="H28" s="20" t="s">
        <v>36</v>
      </c>
      <c r="I28" s="23">
        <v>100</v>
      </c>
      <c r="J28" s="23" t="s">
        <v>31</v>
      </c>
      <c r="K28" s="15"/>
      <c r="L28" s="7"/>
      <c r="M28" s="2"/>
      <c r="N28" s="2"/>
      <c r="O28" s="29">
        <f t="shared" si="0"/>
        <v>0</v>
      </c>
      <c r="P28" s="12"/>
      <c r="Q28" s="2"/>
      <c r="R28" s="2"/>
    </row>
    <row r="29" spans="1:18" ht="71.25">
      <c r="A29">
        <v>13</v>
      </c>
      <c r="B29">
        <v>37</v>
      </c>
      <c r="C29">
        <v>2023</v>
      </c>
      <c r="D29">
        <v>13</v>
      </c>
      <c r="G29" s="15">
        <v>13</v>
      </c>
      <c r="H29" s="20" t="s">
        <v>37</v>
      </c>
      <c r="I29" s="23">
        <v>9880</v>
      </c>
      <c r="J29" s="23" t="s">
        <v>23</v>
      </c>
      <c r="K29" s="15"/>
      <c r="L29" s="7"/>
      <c r="M29" s="2"/>
      <c r="N29" s="2"/>
      <c r="O29" s="29">
        <f t="shared" si="0"/>
        <v>0</v>
      </c>
      <c r="P29" s="12"/>
      <c r="Q29" s="2"/>
      <c r="R29" s="2"/>
    </row>
    <row r="30" spans="1:18" ht="71.25">
      <c r="A30">
        <v>13</v>
      </c>
      <c r="B30">
        <v>37</v>
      </c>
      <c r="C30">
        <v>2023</v>
      </c>
      <c r="D30">
        <v>14</v>
      </c>
      <c r="G30" s="15">
        <v>14</v>
      </c>
      <c r="H30" s="20" t="s">
        <v>38</v>
      </c>
      <c r="I30" s="23">
        <v>4375</v>
      </c>
      <c r="J30" s="23" t="s">
        <v>23</v>
      </c>
      <c r="K30" s="15"/>
      <c r="L30" s="7"/>
      <c r="M30" s="2"/>
      <c r="N30" s="2"/>
      <c r="O30" s="29">
        <f t="shared" si="0"/>
        <v>0</v>
      </c>
      <c r="P30" s="12"/>
      <c r="Q30" s="2"/>
      <c r="R30" s="2"/>
    </row>
    <row r="31" spans="1:18" ht="14.25">
      <c r="A31">
        <v>13</v>
      </c>
      <c r="B31">
        <v>37</v>
      </c>
      <c r="C31">
        <v>2023</v>
      </c>
      <c r="D31">
        <v>15</v>
      </c>
      <c r="G31" s="15">
        <v>15</v>
      </c>
      <c r="H31" s="20" t="s">
        <v>39</v>
      </c>
      <c r="I31" s="23">
        <v>424</v>
      </c>
      <c r="J31" s="23" t="s">
        <v>31</v>
      </c>
      <c r="K31" s="15"/>
      <c r="L31" s="7"/>
      <c r="M31" s="2"/>
      <c r="N31" s="2"/>
      <c r="O31" s="29">
        <f t="shared" si="0"/>
        <v>0</v>
      </c>
      <c r="P31" s="12"/>
      <c r="Q31" s="2"/>
      <c r="R31" s="2"/>
    </row>
    <row r="32" spans="1:18" ht="71.25">
      <c r="A32">
        <v>13</v>
      </c>
      <c r="B32">
        <v>37</v>
      </c>
      <c r="C32">
        <v>2023</v>
      </c>
      <c r="D32">
        <v>16</v>
      </c>
      <c r="G32" s="15">
        <v>16</v>
      </c>
      <c r="H32" s="20" t="s">
        <v>40</v>
      </c>
      <c r="I32" s="23">
        <v>200</v>
      </c>
      <c r="J32" s="23" t="s">
        <v>41</v>
      </c>
      <c r="K32" s="15"/>
      <c r="L32" s="7"/>
      <c r="M32" s="2"/>
      <c r="N32" s="2"/>
      <c r="O32" s="29">
        <f t="shared" si="0"/>
        <v>0</v>
      </c>
      <c r="P32" s="12"/>
      <c r="Q32" s="2"/>
      <c r="R32" s="2"/>
    </row>
    <row r="33" spans="1:18" ht="30">
      <c r="A33">
        <v>13</v>
      </c>
      <c r="B33">
        <v>37</v>
      </c>
      <c r="C33">
        <v>2023</v>
      </c>
      <c r="D33">
        <v>17</v>
      </c>
      <c r="G33" s="15">
        <v>17</v>
      </c>
      <c r="H33" s="20" t="s">
        <v>42</v>
      </c>
      <c r="I33" s="23">
        <v>20</v>
      </c>
      <c r="J33" s="23" t="s">
        <v>31</v>
      </c>
      <c r="K33" s="15"/>
      <c r="L33" s="7"/>
      <c r="M33" s="2"/>
      <c r="N33" s="2"/>
      <c r="O33" s="29">
        <f t="shared" si="0"/>
        <v>0</v>
      </c>
      <c r="P33" s="12"/>
      <c r="Q33" s="2"/>
      <c r="R33" s="2"/>
    </row>
    <row r="34" spans="1:18" ht="153">
      <c r="A34">
        <v>13</v>
      </c>
      <c r="B34">
        <v>37</v>
      </c>
      <c r="C34">
        <v>2023</v>
      </c>
      <c r="D34">
        <v>18</v>
      </c>
      <c r="G34" s="15">
        <v>18</v>
      </c>
      <c r="H34" s="20" t="s">
        <v>43</v>
      </c>
      <c r="I34" s="23">
        <v>6532</v>
      </c>
      <c r="J34" s="23" t="s">
        <v>25</v>
      </c>
      <c r="K34" s="15"/>
      <c r="L34" s="7"/>
      <c r="M34" s="2"/>
      <c r="N34" s="2"/>
      <c r="O34" s="29">
        <f t="shared" si="0"/>
        <v>0</v>
      </c>
      <c r="P34" s="12"/>
      <c r="Q34" s="2"/>
      <c r="R34" s="2"/>
    </row>
    <row r="35" spans="1:18" ht="14.25">
      <c r="A35">
        <v>13</v>
      </c>
      <c r="B35">
        <v>37</v>
      </c>
      <c r="C35">
        <v>2023</v>
      </c>
      <c r="D35">
        <v>19</v>
      </c>
      <c r="G35" s="15">
        <v>19</v>
      </c>
      <c r="H35" s="20" t="s">
        <v>44</v>
      </c>
      <c r="I35" s="23">
        <v>210</v>
      </c>
      <c r="J35" s="23" t="s">
        <v>31</v>
      </c>
      <c r="K35" s="15"/>
      <c r="L35" s="7"/>
      <c r="M35" s="2"/>
      <c r="N35" s="2"/>
      <c r="O35" s="29">
        <f t="shared" si="0"/>
        <v>0</v>
      </c>
      <c r="P35" s="12"/>
      <c r="Q35" s="2"/>
      <c r="R35" s="2"/>
    </row>
    <row r="36" spans="1:18" ht="14.25">
      <c r="A36">
        <v>13</v>
      </c>
      <c r="B36">
        <v>37</v>
      </c>
      <c r="C36">
        <v>2023</v>
      </c>
      <c r="D36">
        <v>20</v>
      </c>
      <c r="G36" s="15">
        <v>20</v>
      </c>
      <c r="H36" s="20" t="s">
        <v>45</v>
      </c>
      <c r="I36" s="23">
        <v>4043</v>
      </c>
      <c r="J36" s="23" t="s">
        <v>31</v>
      </c>
      <c r="K36" s="15"/>
      <c r="L36" s="7"/>
      <c r="M36" s="2"/>
      <c r="N36" s="2"/>
      <c r="O36" s="29">
        <f t="shared" si="0"/>
        <v>0</v>
      </c>
      <c r="P36" s="12"/>
      <c r="Q36" s="2"/>
      <c r="R36" s="2"/>
    </row>
    <row r="37" spans="1:18" ht="91.5">
      <c r="A37">
        <v>13</v>
      </c>
      <c r="B37">
        <v>37</v>
      </c>
      <c r="C37">
        <v>2023</v>
      </c>
      <c r="D37">
        <v>21</v>
      </c>
      <c r="G37" s="15">
        <v>21</v>
      </c>
      <c r="H37" s="20" t="s">
        <v>46</v>
      </c>
      <c r="I37" s="23">
        <v>9916</v>
      </c>
      <c r="J37" s="23" t="s">
        <v>25</v>
      </c>
      <c r="K37" s="15"/>
      <c r="L37" s="7"/>
      <c r="M37" s="2"/>
      <c r="N37" s="2"/>
      <c r="O37" s="29">
        <f t="shared" si="0"/>
        <v>0</v>
      </c>
      <c r="P37" s="12"/>
      <c r="Q37" s="2"/>
      <c r="R37" s="2"/>
    </row>
    <row r="38" spans="1:18" ht="40.5">
      <c r="A38">
        <v>13</v>
      </c>
      <c r="B38">
        <v>37</v>
      </c>
      <c r="C38">
        <v>2023</v>
      </c>
      <c r="D38">
        <v>22</v>
      </c>
      <c r="G38" s="15">
        <v>22</v>
      </c>
      <c r="H38" s="20" t="s">
        <v>47</v>
      </c>
      <c r="I38" s="23">
        <v>100</v>
      </c>
      <c r="J38" s="23" t="s">
        <v>31</v>
      </c>
      <c r="K38" s="15"/>
      <c r="L38" s="7"/>
      <c r="M38" s="2"/>
      <c r="N38" s="2"/>
      <c r="O38" s="29">
        <f t="shared" si="0"/>
        <v>0</v>
      </c>
      <c r="P38" s="12"/>
      <c r="Q38" s="2"/>
      <c r="R38" s="2"/>
    </row>
    <row r="39" spans="1:18" ht="20.25">
      <c r="A39">
        <v>13</v>
      </c>
      <c r="B39">
        <v>37</v>
      </c>
      <c r="C39">
        <v>2023</v>
      </c>
      <c r="D39">
        <v>23</v>
      </c>
      <c r="G39" s="15">
        <v>23</v>
      </c>
      <c r="H39" s="20" t="s">
        <v>48</v>
      </c>
      <c r="I39" s="23">
        <v>240</v>
      </c>
      <c r="J39" s="23" t="s">
        <v>31</v>
      </c>
      <c r="K39" s="15"/>
      <c r="L39" s="7"/>
      <c r="M39" s="2"/>
      <c r="N39" s="2"/>
      <c r="O39" s="29">
        <f t="shared" si="0"/>
        <v>0</v>
      </c>
      <c r="P39" s="12"/>
      <c r="Q39" s="2"/>
      <c r="R39" s="2"/>
    </row>
    <row r="40" spans="1:18" ht="14.25">
      <c r="A40">
        <v>13</v>
      </c>
      <c r="B40">
        <v>37</v>
      </c>
      <c r="C40">
        <v>2023</v>
      </c>
      <c r="D40">
        <v>24</v>
      </c>
      <c r="G40" s="15">
        <v>24</v>
      </c>
      <c r="H40" s="20" t="s">
        <v>49</v>
      </c>
      <c r="I40" s="23">
        <v>501</v>
      </c>
      <c r="J40" s="23" t="s">
        <v>31</v>
      </c>
      <c r="K40" s="15"/>
      <c r="L40" s="7"/>
      <c r="M40" s="2"/>
      <c r="N40" s="2"/>
      <c r="O40" s="29">
        <f t="shared" si="0"/>
        <v>0</v>
      </c>
      <c r="P40" s="12"/>
      <c r="Q40" s="2"/>
      <c r="R40" s="2"/>
    </row>
    <row r="41" spans="1:18" ht="40.5">
      <c r="A41">
        <v>13</v>
      </c>
      <c r="B41">
        <v>37</v>
      </c>
      <c r="C41">
        <v>2023</v>
      </c>
      <c r="D41">
        <v>25</v>
      </c>
      <c r="G41" s="15">
        <v>25</v>
      </c>
      <c r="H41" s="20" t="s">
        <v>50</v>
      </c>
      <c r="I41" s="23">
        <v>2946</v>
      </c>
      <c r="J41" s="23" t="s">
        <v>31</v>
      </c>
      <c r="K41" s="15"/>
      <c r="L41" s="7"/>
      <c r="M41" s="2"/>
      <c r="N41" s="2"/>
      <c r="O41" s="29">
        <f t="shared" si="0"/>
        <v>0</v>
      </c>
      <c r="P41" s="12"/>
      <c r="Q41" s="2"/>
      <c r="R41" s="2"/>
    </row>
    <row r="42" spans="1:18" ht="40.5">
      <c r="A42">
        <v>13</v>
      </c>
      <c r="B42">
        <v>37</v>
      </c>
      <c r="C42">
        <v>2023</v>
      </c>
      <c r="D42">
        <v>26</v>
      </c>
      <c r="G42" s="15">
        <v>26</v>
      </c>
      <c r="H42" s="20" t="s">
        <v>51</v>
      </c>
      <c r="I42" s="23">
        <v>6226</v>
      </c>
      <c r="J42" s="23" t="s">
        <v>31</v>
      </c>
      <c r="K42" s="15"/>
      <c r="L42" s="7"/>
      <c r="M42" s="2"/>
      <c r="N42" s="2"/>
      <c r="O42" s="29">
        <f t="shared" si="0"/>
        <v>0</v>
      </c>
      <c r="P42" s="12"/>
      <c r="Q42" s="2"/>
      <c r="R42" s="2"/>
    </row>
    <row r="43" spans="1:18" ht="40.5">
      <c r="A43">
        <v>13</v>
      </c>
      <c r="B43">
        <v>37</v>
      </c>
      <c r="C43">
        <v>2023</v>
      </c>
      <c r="D43">
        <v>27</v>
      </c>
      <c r="G43" s="15">
        <v>27</v>
      </c>
      <c r="H43" s="20" t="s">
        <v>52</v>
      </c>
      <c r="I43" s="23">
        <v>50</v>
      </c>
      <c r="J43" s="23" t="s">
        <v>31</v>
      </c>
      <c r="K43" s="15"/>
      <c r="L43" s="7"/>
      <c r="M43" s="2"/>
      <c r="N43" s="2"/>
      <c r="O43" s="29">
        <f t="shared" si="0"/>
        <v>0</v>
      </c>
      <c r="P43" s="12"/>
      <c r="Q43" s="2"/>
      <c r="R43" s="2"/>
    </row>
    <row r="44" spans="1:18" ht="20.25">
      <c r="A44">
        <v>13</v>
      </c>
      <c r="B44">
        <v>37</v>
      </c>
      <c r="C44">
        <v>2023</v>
      </c>
      <c r="D44">
        <v>28</v>
      </c>
      <c r="G44" s="15">
        <v>28</v>
      </c>
      <c r="H44" s="20" t="s">
        <v>53</v>
      </c>
      <c r="I44" s="23">
        <v>372</v>
      </c>
      <c r="J44" s="23" t="s">
        <v>54</v>
      </c>
      <c r="K44" s="15"/>
      <c r="L44" s="7"/>
      <c r="M44" s="2"/>
      <c r="N44" s="2"/>
      <c r="O44" s="29">
        <f t="shared" si="0"/>
        <v>0</v>
      </c>
      <c r="P44" s="12"/>
      <c r="Q44" s="2"/>
      <c r="R44" s="2"/>
    </row>
    <row r="45" spans="1:18" ht="20.25">
      <c r="A45">
        <v>13</v>
      </c>
      <c r="B45">
        <v>37</v>
      </c>
      <c r="C45">
        <v>2023</v>
      </c>
      <c r="D45">
        <v>29</v>
      </c>
      <c r="G45" s="15">
        <v>29</v>
      </c>
      <c r="H45" s="20" t="s">
        <v>55</v>
      </c>
      <c r="I45" s="23">
        <v>1527</v>
      </c>
      <c r="J45" s="23" t="s">
        <v>31</v>
      </c>
      <c r="K45" s="15"/>
      <c r="L45" s="7"/>
      <c r="M45" s="2"/>
      <c r="N45" s="2"/>
      <c r="O45" s="29">
        <f t="shared" si="0"/>
        <v>0</v>
      </c>
      <c r="P45" s="12"/>
      <c r="Q45" s="2"/>
      <c r="R45" s="2"/>
    </row>
    <row r="46" spans="1:18" ht="40.5">
      <c r="A46">
        <v>13</v>
      </c>
      <c r="B46">
        <v>37</v>
      </c>
      <c r="C46">
        <v>2023</v>
      </c>
      <c r="D46">
        <v>30</v>
      </c>
      <c r="G46" s="15">
        <v>30</v>
      </c>
      <c r="H46" s="20" t="s">
        <v>56</v>
      </c>
      <c r="I46" s="23">
        <v>56</v>
      </c>
      <c r="J46" s="23" t="s">
        <v>57</v>
      </c>
      <c r="K46" s="15"/>
      <c r="L46" s="7"/>
      <c r="M46" s="2"/>
      <c r="N46" s="2"/>
      <c r="O46" s="29">
        <f t="shared" si="0"/>
        <v>0</v>
      </c>
      <c r="P46" s="12"/>
      <c r="Q46" s="2"/>
      <c r="R46" s="2"/>
    </row>
    <row r="47" spans="1:18" ht="71.25">
      <c r="A47">
        <v>13</v>
      </c>
      <c r="B47">
        <v>37</v>
      </c>
      <c r="C47">
        <v>2023</v>
      </c>
      <c r="D47">
        <v>31</v>
      </c>
      <c r="G47" s="15">
        <v>31</v>
      </c>
      <c r="H47" s="20" t="s">
        <v>58</v>
      </c>
      <c r="I47" s="23">
        <v>1920</v>
      </c>
      <c r="J47" s="23" t="s">
        <v>31</v>
      </c>
      <c r="K47" s="15"/>
      <c r="L47" s="7"/>
      <c r="M47" s="2"/>
      <c r="N47" s="2"/>
      <c r="O47" s="29">
        <f t="shared" si="0"/>
        <v>0</v>
      </c>
      <c r="P47" s="12"/>
      <c r="Q47" s="2"/>
      <c r="R47" s="2"/>
    </row>
    <row r="48" spans="1:18" ht="71.25">
      <c r="A48">
        <v>13</v>
      </c>
      <c r="B48">
        <v>37</v>
      </c>
      <c r="C48">
        <v>2023</v>
      </c>
      <c r="D48">
        <v>32</v>
      </c>
      <c r="G48" s="15">
        <v>32</v>
      </c>
      <c r="H48" s="20" t="s">
        <v>59</v>
      </c>
      <c r="I48" s="23">
        <v>1920</v>
      </c>
      <c r="J48" s="23" t="s">
        <v>31</v>
      </c>
      <c r="K48" s="15"/>
      <c r="L48" s="7"/>
      <c r="M48" s="2"/>
      <c r="N48" s="2"/>
      <c r="O48" s="29">
        <f t="shared" si="0"/>
        <v>0</v>
      </c>
      <c r="P48" s="12"/>
      <c r="Q48" s="2"/>
      <c r="R48" s="2"/>
    </row>
    <row r="49" spans="1:18" ht="71.25">
      <c r="A49">
        <v>13</v>
      </c>
      <c r="B49">
        <v>37</v>
      </c>
      <c r="C49">
        <v>2023</v>
      </c>
      <c r="D49">
        <v>33</v>
      </c>
      <c r="G49" s="15">
        <v>33</v>
      </c>
      <c r="H49" s="20" t="s">
        <v>60</v>
      </c>
      <c r="I49" s="23">
        <v>1920</v>
      </c>
      <c r="J49" s="23" t="s">
        <v>31</v>
      </c>
      <c r="K49" s="15"/>
      <c r="L49" s="7"/>
      <c r="M49" s="2"/>
      <c r="N49" s="2"/>
      <c r="O49" s="29">
        <f aca="true" t="shared" si="1" ref="O49:O80">(IF(AND(J49&gt;0,J49&lt;=I49),J49,I49)*(L49-M49+N49))</f>
        <v>0</v>
      </c>
      <c r="P49" s="12"/>
      <c r="Q49" s="2"/>
      <c r="R49" s="2"/>
    </row>
    <row r="50" spans="1:18" ht="71.25">
      <c r="A50">
        <v>13</v>
      </c>
      <c r="B50">
        <v>37</v>
      </c>
      <c r="C50">
        <v>2023</v>
      </c>
      <c r="D50">
        <v>34</v>
      </c>
      <c r="G50" s="15">
        <v>34</v>
      </c>
      <c r="H50" s="20" t="s">
        <v>61</v>
      </c>
      <c r="I50" s="23">
        <v>1920</v>
      </c>
      <c r="J50" s="23" t="s">
        <v>31</v>
      </c>
      <c r="K50" s="15"/>
      <c r="L50" s="7"/>
      <c r="M50" s="2"/>
      <c r="N50" s="2"/>
      <c r="O50" s="29">
        <f t="shared" si="1"/>
        <v>0</v>
      </c>
      <c r="P50" s="12"/>
      <c r="Q50" s="2"/>
      <c r="R50" s="2"/>
    </row>
    <row r="51" spans="1:18" ht="20.25">
      <c r="A51">
        <v>13</v>
      </c>
      <c r="B51">
        <v>37</v>
      </c>
      <c r="C51">
        <v>2023</v>
      </c>
      <c r="D51">
        <v>35</v>
      </c>
      <c r="G51" s="15">
        <v>35</v>
      </c>
      <c r="H51" s="20" t="s">
        <v>62</v>
      </c>
      <c r="I51" s="23">
        <v>490</v>
      </c>
      <c r="J51" s="23" t="s">
        <v>23</v>
      </c>
      <c r="K51" s="15"/>
      <c r="L51" s="7"/>
      <c r="M51" s="2"/>
      <c r="N51" s="2"/>
      <c r="O51" s="29">
        <f t="shared" si="1"/>
        <v>0</v>
      </c>
      <c r="P51" s="12"/>
      <c r="Q51" s="2"/>
      <c r="R51" s="2"/>
    </row>
    <row r="52" spans="1:18" ht="30">
      <c r="A52">
        <v>13</v>
      </c>
      <c r="B52">
        <v>37</v>
      </c>
      <c r="C52">
        <v>2023</v>
      </c>
      <c r="D52">
        <v>36</v>
      </c>
      <c r="G52" s="15">
        <v>36</v>
      </c>
      <c r="H52" s="20" t="s">
        <v>63</v>
      </c>
      <c r="I52" s="23">
        <v>824</v>
      </c>
      <c r="J52" s="23" t="s">
        <v>23</v>
      </c>
      <c r="K52" s="15"/>
      <c r="L52" s="7"/>
      <c r="M52" s="2"/>
      <c r="N52" s="2"/>
      <c r="O52" s="29">
        <f t="shared" si="1"/>
        <v>0</v>
      </c>
      <c r="P52" s="12"/>
      <c r="Q52" s="2"/>
      <c r="R52" s="2"/>
    </row>
    <row r="53" spans="1:18" ht="51">
      <c r="A53">
        <v>13</v>
      </c>
      <c r="B53">
        <v>37</v>
      </c>
      <c r="C53">
        <v>2023</v>
      </c>
      <c r="D53">
        <v>37</v>
      </c>
      <c r="G53" s="15">
        <v>37</v>
      </c>
      <c r="H53" s="20" t="s">
        <v>64</v>
      </c>
      <c r="I53" s="23">
        <v>1800</v>
      </c>
      <c r="J53" s="23" t="s">
        <v>25</v>
      </c>
      <c r="K53" s="15"/>
      <c r="L53" s="7"/>
      <c r="M53" s="2"/>
      <c r="N53" s="2"/>
      <c r="O53" s="29">
        <f t="shared" si="1"/>
        <v>0</v>
      </c>
      <c r="P53" s="12"/>
      <c r="Q53" s="2"/>
      <c r="R53" s="2"/>
    </row>
    <row r="54" spans="1:18" ht="102">
      <c r="A54">
        <v>13</v>
      </c>
      <c r="B54">
        <v>37</v>
      </c>
      <c r="C54">
        <v>2023</v>
      </c>
      <c r="D54">
        <v>38</v>
      </c>
      <c r="G54" s="15">
        <v>38</v>
      </c>
      <c r="H54" s="20" t="s">
        <v>65</v>
      </c>
      <c r="I54" s="23">
        <v>350</v>
      </c>
      <c r="J54" s="23" t="s">
        <v>23</v>
      </c>
      <c r="K54" s="15"/>
      <c r="L54" s="7"/>
      <c r="M54" s="2"/>
      <c r="N54" s="2"/>
      <c r="O54" s="29">
        <f t="shared" si="1"/>
        <v>0</v>
      </c>
      <c r="P54" s="12"/>
      <c r="Q54" s="2"/>
      <c r="R54" s="2"/>
    </row>
    <row r="55" spans="1:18" ht="14.25">
      <c r="A55">
        <v>13</v>
      </c>
      <c r="B55">
        <v>37</v>
      </c>
      <c r="C55">
        <v>2023</v>
      </c>
      <c r="D55">
        <v>39</v>
      </c>
      <c r="G55" s="15">
        <v>39</v>
      </c>
      <c r="H55" s="20" t="s">
        <v>66</v>
      </c>
      <c r="I55" s="23">
        <v>899</v>
      </c>
      <c r="J55" s="23" t="s">
        <v>31</v>
      </c>
      <c r="K55" s="15"/>
      <c r="L55" s="7"/>
      <c r="M55" s="2"/>
      <c r="N55" s="2"/>
      <c r="O55" s="29">
        <f t="shared" si="1"/>
        <v>0</v>
      </c>
      <c r="P55" s="12"/>
      <c r="Q55" s="2"/>
      <c r="R55" s="2"/>
    </row>
    <row r="56" spans="1:18" ht="51">
      <c r="A56">
        <v>13</v>
      </c>
      <c r="B56">
        <v>37</v>
      </c>
      <c r="C56">
        <v>2023</v>
      </c>
      <c r="D56">
        <v>40</v>
      </c>
      <c r="G56" s="15">
        <v>40</v>
      </c>
      <c r="H56" s="20" t="s">
        <v>67</v>
      </c>
      <c r="I56" s="23">
        <v>931</v>
      </c>
      <c r="J56" s="23" t="s">
        <v>25</v>
      </c>
      <c r="K56" s="15"/>
      <c r="L56" s="7"/>
      <c r="M56" s="2"/>
      <c r="N56" s="2"/>
      <c r="O56" s="29">
        <f t="shared" si="1"/>
        <v>0</v>
      </c>
      <c r="P56" s="12"/>
      <c r="Q56" s="2"/>
      <c r="R56" s="2"/>
    </row>
    <row r="57" spans="1:18" ht="102">
      <c r="A57">
        <v>13</v>
      </c>
      <c r="B57">
        <v>37</v>
      </c>
      <c r="C57">
        <v>2023</v>
      </c>
      <c r="D57">
        <v>41</v>
      </c>
      <c r="G57" s="15">
        <v>41</v>
      </c>
      <c r="H57" s="20" t="s">
        <v>68</v>
      </c>
      <c r="I57" s="23">
        <v>4577</v>
      </c>
      <c r="J57" s="23" t="s">
        <v>25</v>
      </c>
      <c r="K57" s="15"/>
      <c r="L57" s="7"/>
      <c r="M57" s="2"/>
      <c r="N57" s="2"/>
      <c r="O57" s="29">
        <f t="shared" si="1"/>
        <v>0</v>
      </c>
      <c r="P57" s="12"/>
      <c r="Q57" s="2"/>
      <c r="R57" s="2"/>
    </row>
    <row r="58" spans="1:18" ht="40.5">
      <c r="A58">
        <v>13</v>
      </c>
      <c r="B58">
        <v>37</v>
      </c>
      <c r="C58">
        <v>2023</v>
      </c>
      <c r="D58">
        <v>42</v>
      </c>
      <c r="G58" s="15">
        <v>42</v>
      </c>
      <c r="H58" s="20" t="s">
        <v>69</v>
      </c>
      <c r="I58" s="23">
        <v>500</v>
      </c>
      <c r="J58" s="23" t="s">
        <v>25</v>
      </c>
      <c r="K58" s="15"/>
      <c r="L58" s="7"/>
      <c r="M58" s="2"/>
      <c r="N58" s="2"/>
      <c r="O58" s="29">
        <f t="shared" si="1"/>
        <v>0</v>
      </c>
      <c r="P58" s="12"/>
      <c r="Q58" s="2"/>
      <c r="R58" s="2"/>
    </row>
    <row r="59" spans="1:18" ht="20.25">
      <c r="A59">
        <v>13</v>
      </c>
      <c r="B59">
        <v>37</v>
      </c>
      <c r="C59">
        <v>2023</v>
      </c>
      <c r="D59">
        <v>43</v>
      </c>
      <c r="G59" s="15">
        <v>43</v>
      </c>
      <c r="H59" s="20" t="s">
        <v>70</v>
      </c>
      <c r="I59" s="23">
        <v>10</v>
      </c>
      <c r="J59" s="23" t="s">
        <v>31</v>
      </c>
      <c r="K59" s="15"/>
      <c r="L59" s="7"/>
      <c r="M59" s="2"/>
      <c r="N59" s="2"/>
      <c r="O59" s="29">
        <f t="shared" si="1"/>
        <v>0</v>
      </c>
      <c r="P59" s="12"/>
      <c r="Q59" s="2"/>
      <c r="R59" s="2"/>
    </row>
    <row r="60" spans="1:18" ht="71.25">
      <c r="A60">
        <v>13</v>
      </c>
      <c r="B60">
        <v>37</v>
      </c>
      <c r="C60">
        <v>2023</v>
      </c>
      <c r="D60">
        <v>44</v>
      </c>
      <c r="G60" s="15">
        <v>44</v>
      </c>
      <c r="H60" s="20" t="s">
        <v>71</v>
      </c>
      <c r="I60" s="23">
        <v>136</v>
      </c>
      <c r="J60" s="23" t="s">
        <v>31</v>
      </c>
      <c r="K60" s="15"/>
      <c r="L60" s="7"/>
      <c r="M60" s="2"/>
      <c r="N60" s="2"/>
      <c r="O60" s="29">
        <f t="shared" si="1"/>
        <v>0</v>
      </c>
      <c r="P60" s="12"/>
      <c r="Q60" s="2"/>
      <c r="R60" s="2"/>
    </row>
    <row r="61" spans="1:18" ht="20.25">
      <c r="A61">
        <v>13</v>
      </c>
      <c r="B61">
        <v>37</v>
      </c>
      <c r="C61">
        <v>2023</v>
      </c>
      <c r="D61">
        <v>45</v>
      </c>
      <c r="G61" s="15">
        <v>45</v>
      </c>
      <c r="H61" s="20" t="s">
        <v>72</v>
      </c>
      <c r="I61" s="23">
        <v>5</v>
      </c>
      <c r="J61" s="23" t="s">
        <v>31</v>
      </c>
      <c r="K61" s="15"/>
      <c r="L61" s="7"/>
      <c r="M61" s="2"/>
      <c r="N61" s="2"/>
      <c r="O61" s="29">
        <f t="shared" si="1"/>
        <v>0</v>
      </c>
      <c r="P61" s="12"/>
      <c r="Q61" s="2"/>
      <c r="R61" s="2"/>
    </row>
    <row r="62" spans="1:18" ht="71.25">
      <c r="A62">
        <v>13</v>
      </c>
      <c r="B62">
        <v>37</v>
      </c>
      <c r="C62">
        <v>2023</v>
      </c>
      <c r="D62">
        <v>46</v>
      </c>
      <c r="G62" s="15">
        <v>46</v>
      </c>
      <c r="H62" s="20" t="s">
        <v>73</v>
      </c>
      <c r="I62" s="23">
        <v>130</v>
      </c>
      <c r="J62" s="23" t="s">
        <v>31</v>
      </c>
      <c r="K62" s="15"/>
      <c r="L62" s="7"/>
      <c r="M62" s="2"/>
      <c r="N62" s="2"/>
      <c r="O62" s="29">
        <f t="shared" si="1"/>
        <v>0</v>
      </c>
      <c r="P62" s="12"/>
      <c r="Q62" s="2"/>
      <c r="R62" s="2"/>
    </row>
    <row r="63" spans="1:18" ht="14.25">
      <c r="A63">
        <v>13</v>
      </c>
      <c r="B63">
        <v>37</v>
      </c>
      <c r="C63">
        <v>2023</v>
      </c>
      <c r="D63">
        <v>47</v>
      </c>
      <c r="G63" s="15">
        <v>47</v>
      </c>
      <c r="H63" s="20" t="s">
        <v>74</v>
      </c>
      <c r="I63" s="23">
        <v>115</v>
      </c>
      <c r="J63" s="23" t="s">
        <v>31</v>
      </c>
      <c r="K63" s="15"/>
      <c r="L63" s="7"/>
      <c r="M63" s="2"/>
      <c r="N63" s="2"/>
      <c r="O63" s="29">
        <f t="shared" si="1"/>
        <v>0</v>
      </c>
      <c r="P63" s="12"/>
      <c r="Q63" s="2"/>
      <c r="R63" s="2"/>
    </row>
    <row r="64" spans="1:18" ht="14.25">
      <c r="A64">
        <v>13</v>
      </c>
      <c r="B64">
        <v>37</v>
      </c>
      <c r="C64">
        <v>2023</v>
      </c>
      <c r="D64">
        <v>48</v>
      </c>
      <c r="G64" s="15">
        <v>48</v>
      </c>
      <c r="H64" s="20" t="s">
        <v>75</v>
      </c>
      <c r="I64" s="23">
        <v>5</v>
      </c>
      <c r="J64" s="23" t="s">
        <v>31</v>
      </c>
      <c r="K64" s="15"/>
      <c r="L64" s="7"/>
      <c r="M64" s="2"/>
      <c r="N64" s="2"/>
      <c r="O64" s="29">
        <f t="shared" si="1"/>
        <v>0</v>
      </c>
      <c r="P64" s="12"/>
      <c r="Q64" s="2"/>
      <c r="R64" s="2"/>
    </row>
    <row r="65" spans="1:18" ht="20.25">
      <c r="A65">
        <v>13</v>
      </c>
      <c r="B65">
        <v>37</v>
      </c>
      <c r="C65">
        <v>2023</v>
      </c>
      <c r="D65">
        <v>49</v>
      </c>
      <c r="G65" s="15">
        <v>49</v>
      </c>
      <c r="H65" s="20" t="s">
        <v>76</v>
      </c>
      <c r="I65" s="23">
        <v>137</v>
      </c>
      <c r="J65" s="23" t="s">
        <v>31</v>
      </c>
      <c r="K65" s="15"/>
      <c r="L65" s="7"/>
      <c r="M65" s="2"/>
      <c r="N65" s="2"/>
      <c r="O65" s="29">
        <f t="shared" si="1"/>
        <v>0</v>
      </c>
      <c r="P65" s="12"/>
      <c r="Q65" s="2"/>
      <c r="R65" s="2"/>
    </row>
    <row r="66" spans="1:18" ht="51">
      <c r="A66">
        <v>13</v>
      </c>
      <c r="B66">
        <v>37</v>
      </c>
      <c r="C66">
        <v>2023</v>
      </c>
      <c r="D66">
        <v>50</v>
      </c>
      <c r="G66" s="15">
        <v>50</v>
      </c>
      <c r="H66" s="20" t="s">
        <v>77</v>
      </c>
      <c r="I66" s="23">
        <v>1011</v>
      </c>
      <c r="J66" s="23" t="s">
        <v>25</v>
      </c>
      <c r="K66" s="15"/>
      <c r="L66" s="7"/>
      <c r="M66" s="2"/>
      <c r="N66" s="2"/>
      <c r="O66" s="29">
        <f t="shared" si="1"/>
        <v>0</v>
      </c>
      <c r="P66" s="12"/>
      <c r="Q66" s="2"/>
      <c r="R66" s="2"/>
    </row>
    <row r="67" spans="1:18" ht="60.75">
      <c r="A67">
        <v>13</v>
      </c>
      <c r="B67">
        <v>37</v>
      </c>
      <c r="C67">
        <v>2023</v>
      </c>
      <c r="D67">
        <v>51</v>
      </c>
      <c r="G67" s="15">
        <v>51</v>
      </c>
      <c r="H67" s="20" t="s">
        <v>78</v>
      </c>
      <c r="I67" s="23">
        <v>1416</v>
      </c>
      <c r="J67" s="23" t="s">
        <v>79</v>
      </c>
      <c r="K67" s="15"/>
      <c r="L67" s="7"/>
      <c r="M67" s="2"/>
      <c r="N67" s="2"/>
      <c r="O67" s="29">
        <f t="shared" si="1"/>
        <v>0</v>
      </c>
      <c r="P67" s="12"/>
      <c r="Q67" s="2"/>
      <c r="R67" s="2"/>
    </row>
    <row r="68" spans="1:18" ht="14.25">
      <c r="A68">
        <v>13</v>
      </c>
      <c r="B68">
        <v>37</v>
      </c>
      <c r="C68">
        <v>2023</v>
      </c>
      <c r="D68">
        <v>52</v>
      </c>
      <c r="G68" s="15">
        <v>52</v>
      </c>
      <c r="H68" s="20" t="s">
        <v>80</v>
      </c>
      <c r="I68" s="23">
        <v>2802</v>
      </c>
      <c r="J68" s="23" t="s">
        <v>79</v>
      </c>
      <c r="K68" s="15"/>
      <c r="L68" s="7"/>
      <c r="M68" s="2"/>
      <c r="N68" s="2"/>
      <c r="O68" s="29">
        <f t="shared" si="1"/>
        <v>0</v>
      </c>
      <c r="P68" s="12"/>
      <c r="Q68" s="2"/>
      <c r="R68" s="2"/>
    </row>
    <row r="69" spans="1:18" ht="60.75">
      <c r="A69">
        <v>13</v>
      </c>
      <c r="B69">
        <v>37</v>
      </c>
      <c r="C69">
        <v>2023</v>
      </c>
      <c r="D69">
        <v>53</v>
      </c>
      <c r="G69" s="15">
        <v>53</v>
      </c>
      <c r="H69" s="20" t="s">
        <v>81</v>
      </c>
      <c r="I69" s="23">
        <v>3116</v>
      </c>
      <c r="J69" s="23" t="s">
        <v>79</v>
      </c>
      <c r="K69" s="15"/>
      <c r="L69" s="7"/>
      <c r="M69" s="2"/>
      <c r="N69" s="2"/>
      <c r="O69" s="29">
        <f t="shared" si="1"/>
        <v>0</v>
      </c>
      <c r="P69" s="12"/>
      <c r="Q69" s="2"/>
      <c r="R69" s="2"/>
    </row>
    <row r="70" spans="1:18" ht="60.75">
      <c r="A70">
        <v>13</v>
      </c>
      <c r="B70">
        <v>37</v>
      </c>
      <c r="C70">
        <v>2023</v>
      </c>
      <c r="D70">
        <v>54</v>
      </c>
      <c r="G70" s="15">
        <v>54</v>
      </c>
      <c r="H70" s="20" t="s">
        <v>82</v>
      </c>
      <c r="I70" s="23">
        <v>257</v>
      </c>
      <c r="J70" s="23" t="s">
        <v>54</v>
      </c>
      <c r="K70" s="15"/>
      <c r="L70" s="7"/>
      <c r="M70" s="2"/>
      <c r="N70" s="2"/>
      <c r="O70" s="29">
        <f t="shared" si="1"/>
        <v>0</v>
      </c>
      <c r="P70" s="12"/>
      <c r="Q70" s="2"/>
      <c r="R70" s="2"/>
    </row>
    <row r="71" spans="1:18" ht="60.75">
      <c r="A71">
        <v>13</v>
      </c>
      <c r="B71">
        <v>37</v>
      </c>
      <c r="C71">
        <v>2023</v>
      </c>
      <c r="D71">
        <v>55</v>
      </c>
      <c r="G71" s="15">
        <v>55</v>
      </c>
      <c r="H71" s="20" t="s">
        <v>83</v>
      </c>
      <c r="I71" s="23">
        <v>361</v>
      </c>
      <c r="J71" s="23" t="s">
        <v>54</v>
      </c>
      <c r="K71" s="15"/>
      <c r="L71" s="7"/>
      <c r="M71" s="2"/>
      <c r="N71" s="2"/>
      <c r="O71" s="29">
        <f t="shared" si="1"/>
        <v>0</v>
      </c>
      <c r="P71" s="12"/>
      <c r="Q71" s="2"/>
      <c r="R71" s="2"/>
    </row>
    <row r="72" spans="1:18" ht="60.75">
      <c r="A72">
        <v>13</v>
      </c>
      <c r="B72">
        <v>37</v>
      </c>
      <c r="C72">
        <v>2023</v>
      </c>
      <c r="D72">
        <v>56</v>
      </c>
      <c r="G72" s="15">
        <v>56</v>
      </c>
      <c r="H72" s="20" t="s">
        <v>84</v>
      </c>
      <c r="I72" s="23">
        <v>249</v>
      </c>
      <c r="J72" s="23" t="s">
        <v>54</v>
      </c>
      <c r="K72" s="15"/>
      <c r="L72" s="7"/>
      <c r="M72" s="2"/>
      <c r="N72" s="2"/>
      <c r="O72" s="29">
        <f t="shared" si="1"/>
        <v>0</v>
      </c>
      <c r="P72" s="12"/>
      <c r="Q72" s="2"/>
      <c r="R72" s="2"/>
    </row>
    <row r="73" spans="1:18" ht="20.25">
      <c r="A73">
        <v>13</v>
      </c>
      <c r="B73">
        <v>37</v>
      </c>
      <c r="C73">
        <v>2023</v>
      </c>
      <c r="D73">
        <v>57</v>
      </c>
      <c r="G73" s="15">
        <v>57</v>
      </c>
      <c r="H73" s="20" t="s">
        <v>85</v>
      </c>
      <c r="I73" s="23">
        <v>52</v>
      </c>
      <c r="J73" s="23" t="s">
        <v>31</v>
      </c>
      <c r="K73" s="15"/>
      <c r="L73" s="7"/>
      <c r="M73" s="2"/>
      <c r="N73" s="2"/>
      <c r="O73" s="29">
        <f t="shared" si="1"/>
        <v>0</v>
      </c>
      <c r="P73" s="12"/>
      <c r="Q73" s="2"/>
      <c r="R73" s="2"/>
    </row>
    <row r="74" spans="1:18" ht="30">
      <c r="A74">
        <v>13</v>
      </c>
      <c r="B74">
        <v>37</v>
      </c>
      <c r="C74">
        <v>2023</v>
      </c>
      <c r="D74">
        <v>58</v>
      </c>
      <c r="G74" s="15">
        <v>58</v>
      </c>
      <c r="H74" s="20" t="s">
        <v>86</v>
      </c>
      <c r="I74" s="23">
        <v>94</v>
      </c>
      <c r="J74" s="23" t="s">
        <v>31</v>
      </c>
      <c r="K74" s="15"/>
      <c r="L74" s="7"/>
      <c r="M74" s="2"/>
      <c r="N74" s="2"/>
      <c r="O74" s="29">
        <f t="shared" si="1"/>
        <v>0</v>
      </c>
      <c r="P74" s="12"/>
      <c r="Q74" s="2"/>
      <c r="R74" s="2"/>
    </row>
    <row r="75" spans="1:18" ht="40.5">
      <c r="A75">
        <v>13</v>
      </c>
      <c r="B75">
        <v>37</v>
      </c>
      <c r="C75">
        <v>2023</v>
      </c>
      <c r="D75">
        <v>59</v>
      </c>
      <c r="G75" s="15">
        <v>59</v>
      </c>
      <c r="H75" s="20" t="s">
        <v>87</v>
      </c>
      <c r="I75" s="23">
        <v>1883</v>
      </c>
      <c r="J75" s="23" t="s">
        <v>31</v>
      </c>
      <c r="K75" s="15"/>
      <c r="L75" s="7"/>
      <c r="M75" s="2"/>
      <c r="N75" s="2"/>
      <c r="O75" s="29">
        <f t="shared" si="1"/>
        <v>0</v>
      </c>
      <c r="P75" s="12"/>
      <c r="Q75" s="2"/>
      <c r="R75" s="2"/>
    </row>
    <row r="76" spans="1:18" ht="30">
      <c r="A76">
        <v>13</v>
      </c>
      <c r="B76">
        <v>37</v>
      </c>
      <c r="C76">
        <v>2023</v>
      </c>
      <c r="D76">
        <v>60</v>
      </c>
      <c r="G76" s="15">
        <v>60</v>
      </c>
      <c r="H76" s="20" t="s">
        <v>88</v>
      </c>
      <c r="I76" s="23">
        <v>3882</v>
      </c>
      <c r="J76" s="23" t="s">
        <v>23</v>
      </c>
      <c r="K76" s="15"/>
      <c r="L76" s="7"/>
      <c r="M76" s="2"/>
      <c r="N76" s="2"/>
      <c r="O76" s="29">
        <f t="shared" si="1"/>
        <v>0</v>
      </c>
      <c r="P76" s="12"/>
      <c r="Q76" s="2"/>
      <c r="R76" s="2"/>
    </row>
    <row r="77" spans="1:18" ht="14.25">
      <c r="A77">
        <v>13</v>
      </c>
      <c r="B77">
        <v>37</v>
      </c>
      <c r="C77">
        <v>2023</v>
      </c>
      <c r="D77">
        <v>61</v>
      </c>
      <c r="G77" s="15">
        <v>61</v>
      </c>
      <c r="H77" s="20" t="s">
        <v>89</v>
      </c>
      <c r="I77" s="23">
        <v>278</v>
      </c>
      <c r="J77" s="23" t="s">
        <v>90</v>
      </c>
      <c r="K77" s="15"/>
      <c r="L77" s="7"/>
      <c r="M77" s="2"/>
      <c r="N77" s="2"/>
      <c r="O77" s="29">
        <f t="shared" si="1"/>
        <v>0</v>
      </c>
      <c r="P77" s="12"/>
      <c r="Q77" s="2"/>
      <c r="R77" s="2"/>
    </row>
    <row r="78" spans="1:18" ht="14.25">
      <c r="A78">
        <v>13</v>
      </c>
      <c r="B78">
        <v>37</v>
      </c>
      <c r="C78">
        <v>2023</v>
      </c>
      <c r="D78">
        <v>62</v>
      </c>
      <c r="G78" s="15">
        <v>62</v>
      </c>
      <c r="H78" s="20" t="s">
        <v>91</v>
      </c>
      <c r="I78" s="23">
        <v>328</v>
      </c>
      <c r="J78" s="23" t="s">
        <v>90</v>
      </c>
      <c r="K78" s="15"/>
      <c r="L78" s="7"/>
      <c r="M78" s="2"/>
      <c r="N78" s="2"/>
      <c r="O78" s="29">
        <f t="shared" si="1"/>
        <v>0</v>
      </c>
      <c r="P78" s="12"/>
      <c r="Q78" s="2"/>
      <c r="R78" s="2"/>
    </row>
    <row r="79" spans="1:18" ht="162.75">
      <c r="A79">
        <v>13</v>
      </c>
      <c r="B79">
        <v>37</v>
      </c>
      <c r="C79">
        <v>2023</v>
      </c>
      <c r="D79">
        <v>63</v>
      </c>
      <c r="G79" s="15">
        <v>63</v>
      </c>
      <c r="H79" s="20" t="s">
        <v>92</v>
      </c>
      <c r="I79" s="23">
        <v>18070</v>
      </c>
      <c r="J79" s="23" t="s">
        <v>23</v>
      </c>
      <c r="K79" s="15"/>
      <c r="L79" s="7"/>
      <c r="M79" s="2"/>
      <c r="N79" s="2"/>
      <c r="O79" s="29">
        <f t="shared" si="1"/>
        <v>0</v>
      </c>
      <c r="P79" s="12"/>
      <c r="Q79" s="2"/>
      <c r="R79" s="2"/>
    </row>
    <row r="80" spans="1:18" ht="20.25">
      <c r="A80">
        <v>13</v>
      </c>
      <c r="B80">
        <v>37</v>
      </c>
      <c r="C80">
        <v>2023</v>
      </c>
      <c r="D80">
        <v>64</v>
      </c>
      <c r="G80" s="15">
        <v>64</v>
      </c>
      <c r="H80" s="20" t="s">
        <v>93</v>
      </c>
      <c r="I80" s="23">
        <v>205</v>
      </c>
      <c r="J80" s="23" t="s">
        <v>90</v>
      </c>
      <c r="K80" s="15"/>
      <c r="L80" s="7"/>
      <c r="M80" s="2"/>
      <c r="N80" s="2"/>
      <c r="O80" s="29">
        <f t="shared" si="1"/>
        <v>0</v>
      </c>
      <c r="P80" s="12"/>
      <c r="Q80" s="2"/>
      <c r="R80" s="2"/>
    </row>
    <row r="81" spans="1:18" ht="111.75">
      <c r="A81">
        <v>13</v>
      </c>
      <c r="B81">
        <v>37</v>
      </c>
      <c r="C81">
        <v>2023</v>
      </c>
      <c r="D81">
        <v>65</v>
      </c>
      <c r="G81" s="15">
        <v>65</v>
      </c>
      <c r="H81" s="20" t="s">
        <v>94</v>
      </c>
      <c r="I81" s="23">
        <v>8624</v>
      </c>
      <c r="J81" s="23" t="s">
        <v>95</v>
      </c>
      <c r="K81" s="15"/>
      <c r="L81" s="7"/>
      <c r="M81" s="2"/>
      <c r="N81" s="2"/>
      <c r="O81" s="29">
        <f aca="true" t="shared" si="2" ref="O81:O112">(IF(AND(J81&gt;0,J81&lt;=I81),J81,I81)*(L81-M81+N81))</f>
        <v>0</v>
      </c>
      <c r="P81" s="12"/>
      <c r="Q81" s="2"/>
      <c r="R81" s="2"/>
    </row>
    <row r="82" spans="1:18" ht="30">
      <c r="A82">
        <v>13</v>
      </c>
      <c r="B82">
        <v>37</v>
      </c>
      <c r="C82">
        <v>2023</v>
      </c>
      <c r="D82">
        <v>66</v>
      </c>
      <c r="G82" s="15">
        <v>66</v>
      </c>
      <c r="H82" s="20" t="s">
        <v>96</v>
      </c>
      <c r="I82" s="23">
        <v>1300</v>
      </c>
      <c r="J82" s="23" t="s">
        <v>23</v>
      </c>
      <c r="K82" s="15"/>
      <c r="L82" s="7"/>
      <c r="M82" s="2"/>
      <c r="N82" s="2"/>
      <c r="O82" s="29">
        <f t="shared" si="2"/>
        <v>0</v>
      </c>
      <c r="P82" s="12"/>
      <c r="Q82" s="2"/>
      <c r="R82" s="2"/>
    </row>
    <row r="83" spans="1:18" ht="71.25">
      <c r="A83">
        <v>13</v>
      </c>
      <c r="B83">
        <v>37</v>
      </c>
      <c r="C83">
        <v>2023</v>
      </c>
      <c r="D83">
        <v>67</v>
      </c>
      <c r="G83" s="15">
        <v>67</v>
      </c>
      <c r="H83" s="20" t="s">
        <v>97</v>
      </c>
      <c r="I83" s="23">
        <v>1392</v>
      </c>
      <c r="J83" s="23" t="s">
        <v>31</v>
      </c>
      <c r="K83" s="15"/>
      <c r="L83" s="7"/>
      <c r="M83" s="2"/>
      <c r="N83" s="2"/>
      <c r="O83" s="29">
        <f t="shared" si="2"/>
        <v>0</v>
      </c>
      <c r="P83" s="12"/>
      <c r="Q83" s="2"/>
      <c r="R83" s="2"/>
    </row>
    <row r="84" spans="1:18" ht="14.25">
      <c r="A84">
        <v>13</v>
      </c>
      <c r="B84">
        <v>37</v>
      </c>
      <c r="C84">
        <v>2023</v>
      </c>
      <c r="D84">
        <v>68</v>
      </c>
      <c r="G84" s="15">
        <v>68</v>
      </c>
      <c r="H84" s="20" t="s">
        <v>98</v>
      </c>
      <c r="I84" s="23">
        <v>100</v>
      </c>
      <c r="J84" s="23" t="s">
        <v>31</v>
      </c>
      <c r="K84" s="15"/>
      <c r="L84" s="7"/>
      <c r="M84" s="2"/>
      <c r="N84" s="2"/>
      <c r="O84" s="29">
        <f t="shared" si="2"/>
        <v>0</v>
      </c>
      <c r="P84" s="12"/>
      <c r="Q84" s="2"/>
      <c r="R84" s="2"/>
    </row>
    <row r="85" spans="1:18" ht="40.5">
      <c r="A85">
        <v>13</v>
      </c>
      <c r="B85">
        <v>37</v>
      </c>
      <c r="C85">
        <v>2023</v>
      </c>
      <c r="D85">
        <v>69</v>
      </c>
      <c r="G85" s="15">
        <v>69</v>
      </c>
      <c r="H85" s="20" t="s">
        <v>99</v>
      </c>
      <c r="I85" s="23">
        <v>610</v>
      </c>
      <c r="J85" s="23" t="s">
        <v>23</v>
      </c>
      <c r="K85" s="15"/>
      <c r="L85" s="7"/>
      <c r="M85" s="2"/>
      <c r="N85" s="2"/>
      <c r="O85" s="29">
        <f t="shared" si="2"/>
        <v>0</v>
      </c>
      <c r="P85" s="12"/>
      <c r="Q85" s="2"/>
      <c r="R85" s="2"/>
    </row>
    <row r="86" spans="1:18" ht="40.5">
      <c r="A86">
        <v>13</v>
      </c>
      <c r="B86">
        <v>37</v>
      </c>
      <c r="C86">
        <v>2023</v>
      </c>
      <c r="D86">
        <v>70</v>
      </c>
      <c r="G86" s="15">
        <v>70</v>
      </c>
      <c r="H86" s="20" t="s">
        <v>100</v>
      </c>
      <c r="I86" s="23">
        <v>605</v>
      </c>
      <c r="J86" s="23" t="s">
        <v>23</v>
      </c>
      <c r="K86" s="15"/>
      <c r="L86" s="7"/>
      <c r="M86" s="2"/>
      <c r="N86" s="2"/>
      <c r="O86" s="29">
        <f t="shared" si="2"/>
        <v>0</v>
      </c>
      <c r="P86" s="12"/>
      <c r="Q86" s="2"/>
      <c r="R86" s="2"/>
    </row>
    <row r="87" spans="1:18" ht="40.5">
      <c r="A87">
        <v>13</v>
      </c>
      <c r="B87">
        <v>37</v>
      </c>
      <c r="C87">
        <v>2023</v>
      </c>
      <c r="D87">
        <v>71</v>
      </c>
      <c r="G87" s="15">
        <v>71</v>
      </c>
      <c r="H87" s="20" t="s">
        <v>101</v>
      </c>
      <c r="I87" s="23">
        <v>184</v>
      </c>
      <c r="J87" s="23" t="s">
        <v>23</v>
      </c>
      <c r="K87" s="15"/>
      <c r="L87" s="7"/>
      <c r="M87" s="2"/>
      <c r="N87" s="2"/>
      <c r="O87" s="29">
        <f t="shared" si="2"/>
        <v>0</v>
      </c>
      <c r="P87" s="12"/>
      <c r="Q87" s="2"/>
      <c r="R87" s="2"/>
    </row>
    <row r="88" spans="1:18" ht="14.25">
      <c r="A88">
        <v>13</v>
      </c>
      <c r="B88">
        <v>37</v>
      </c>
      <c r="C88">
        <v>2023</v>
      </c>
      <c r="D88">
        <v>72</v>
      </c>
      <c r="G88" s="15">
        <v>72</v>
      </c>
      <c r="H88" s="20" t="s">
        <v>102</v>
      </c>
      <c r="I88" s="23">
        <v>644</v>
      </c>
      <c r="J88" s="23" t="s">
        <v>25</v>
      </c>
      <c r="K88" s="15"/>
      <c r="L88" s="7"/>
      <c r="M88" s="2"/>
      <c r="N88" s="2"/>
      <c r="O88" s="29">
        <f t="shared" si="2"/>
        <v>0</v>
      </c>
      <c r="P88" s="12"/>
      <c r="Q88" s="2"/>
      <c r="R88" s="2"/>
    </row>
    <row r="89" spans="1:18" ht="14.25">
      <c r="A89">
        <v>13</v>
      </c>
      <c r="B89">
        <v>37</v>
      </c>
      <c r="C89">
        <v>2023</v>
      </c>
      <c r="D89">
        <v>73</v>
      </c>
      <c r="G89" s="15">
        <v>73</v>
      </c>
      <c r="H89" s="20" t="s">
        <v>103</v>
      </c>
      <c r="I89" s="23">
        <v>967</v>
      </c>
      <c r="J89" s="23" t="s">
        <v>25</v>
      </c>
      <c r="K89" s="15"/>
      <c r="L89" s="7"/>
      <c r="M89" s="2"/>
      <c r="N89" s="2"/>
      <c r="O89" s="29">
        <f t="shared" si="2"/>
        <v>0</v>
      </c>
      <c r="P89" s="12"/>
      <c r="Q89" s="2"/>
      <c r="R89" s="2"/>
    </row>
    <row r="90" spans="1:18" ht="14.25">
      <c r="A90">
        <v>13</v>
      </c>
      <c r="B90">
        <v>37</v>
      </c>
      <c r="C90">
        <v>2023</v>
      </c>
      <c r="D90">
        <v>74</v>
      </c>
      <c r="G90" s="15">
        <v>74</v>
      </c>
      <c r="H90" s="20" t="s">
        <v>104</v>
      </c>
      <c r="I90" s="23">
        <v>1236</v>
      </c>
      <c r="J90" s="23" t="s">
        <v>31</v>
      </c>
      <c r="K90" s="15"/>
      <c r="L90" s="7"/>
      <c r="M90" s="2"/>
      <c r="N90" s="2"/>
      <c r="O90" s="29">
        <f t="shared" si="2"/>
        <v>0</v>
      </c>
      <c r="P90" s="12"/>
      <c r="Q90" s="2"/>
      <c r="R90" s="2"/>
    </row>
    <row r="91" spans="1:18" ht="14.25">
      <c r="A91">
        <v>13</v>
      </c>
      <c r="B91">
        <v>37</v>
      </c>
      <c r="C91">
        <v>2023</v>
      </c>
      <c r="D91">
        <v>75</v>
      </c>
      <c r="G91" s="15">
        <v>75</v>
      </c>
      <c r="H91" s="20" t="s">
        <v>105</v>
      </c>
      <c r="I91" s="23">
        <v>132</v>
      </c>
      <c r="J91" s="23" t="s">
        <v>31</v>
      </c>
      <c r="K91" s="15"/>
      <c r="L91" s="7"/>
      <c r="M91" s="2"/>
      <c r="N91" s="2"/>
      <c r="O91" s="29">
        <f t="shared" si="2"/>
        <v>0</v>
      </c>
      <c r="P91" s="12"/>
      <c r="Q91" s="2"/>
      <c r="R91" s="2"/>
    </row>
    <row r="92" spans="1:18" ht="30">
      <c r="A92">
        <v>13</v>
      </c>
      <c r="B92">
        <v>37</v>
      </c>
      <c r="C92">
        <v>2023</v>
      </c>
      <c r="D92">
        <v>76</v>
      </c>
      <c r="G92" s="15">
        <v>76</v>
      </c>
      <c r="H92" s="20" t="s">
        <v>106</v>
      </c>
      <c r="I92" s="23">
        <v>205</v>
      </c>
      <c r="J92" s="23" t="s">
        <v>31</v>
      </c>
      <c r="K92" s="15"/>
      <c r="L92" s="7"/>
      <c r="M92" s="2"/>
      <c r="N92" s="2"/>
      <c r="O92" s="29">
        <f t="shared" si="2"/>
        <v>0</v>
      </c>
      <c r="P92" s="12"/>
      <c r="Q92" s="2"/>
      <c r="R92" s="2"/>
    </row>
    <row r="93" spans="1:18" ht="30">
      <c r="A93">
        <v>13</v>
      </c>
      <c r="B93">
        <v>37</v>
      </c>
      <c r="C93">
        <v>2023</v>
      </c>
      <c r="D93">
        <v>77</v>
      </c>
      <c r="G93" s="15">
        <v>77</v>
      </c>
      <c r="H93" s="20" t="s">
        <v>107</v>
      </c>
      <c r="I93" s="23">
        <v>177</v>
      </c>
      <c r="J93" s="23" t="s">
        <v>31</v>
      </c>
      <c r="K93" s="15"/>
      <c r="L93" s="7"/>
      <c r="M93" s="2"/>
      <c r="N93" s="2"/>
      <c r="O93" s="29">
        <f t="shared" si="2"/>
        <v>0</v>
      </c>
      <c r="P93" s="12"/>
      <c r="Q93" s="2"/>
      <c r="R93" s="2"/>
    </row>
    <row r="94" spans="1:18" ht="20.25">
      <c r="A94">
        <v>13</v>
      </c>
      <c r="B94">
        <v>37</v>
      </c>
      <c r="C94">
        <v>2023</v>
      </c>
      <c r="D94">
        <v>78</v>
      </c>
      <c r="G94" s="15">
        <v>78</v>
      </c>
      <c r="H94" s="20" t="s">
        <v>108</v>
      </c>
      <c r="I94" s="23">
        <v>1343</v>
      </c>
      <c r="J94" s="23" t="s">
        <v>23</v>
      </c>
      <c r="K94" s="15"/>
      <c r="L94" s="7"/>
      <c r="M94" s="2"/>
      <c r="N94" s="2"/>
      <c r="O94" s="29">
        <f t="shared" si="2"/>
        <v>0</v>
      </c>
      <c r="P94" s="12"/>
      <c r="Q94" s="2"/>
      <c r="R94" s="2"/>
    </row>
    <row r="95" spans="1:18" ht="173.25">
      <c r="A95">
        <v>13</v>
      </c>
      <c r="B95">
        <v>37</v>
      </c>
      <c r="C95">
        <v>2023</v>
      </c>
      <c r="D95">
        <v>79</v>
      </c>
      <c r="G95" s="15">
        <v>79</v>
      </c>
      <c r="H95" s="20" t="s">
        <v>109</v>
      </c>
      <c r="I95" s="23">
        <v>5438</v>
      </c>
      <c r="J95" s="23" t="s">
        <v>54</v>
      </c>
      <c r="K95" s="15"/>
      <c r="L95" s="7"/>
      <c r="M95" s="2"/>
      <c r="N95" s="2"/>
      <c r="O95" s="29">
        <f t="shared" si="2"/>
        <v>0</v>
      </c>
      <c r="P95" s="12"/>
      <c r="Q95" s="2"/>
      <c r="R95" s="2"/>
    </row>
    <row r="96" spans="1:18" ht="51">
      <c r="A96">
        <v>13</v>
      </c>
      <c r="B96">
        <v>37</v>
      </c>
      <c r="C96">
        <v>2023</v>
      </c>
      <c r="D96">
        <v>80</v>
      </c>
      <c r="G96" s="15">
        <v>80</v>
      </c>
      <c r="H96" s="20" t="s">
        <v>110</v>
      </c>
      <c r="I96" s="23">
        <v>760</v>
      </c>
      <c r="J96" s="23" t="s">
        <v>23</v>
      </c>
      <c r="K96" s="15"/>
      <c r="L96" s="7"/>
      <c r="M96" s="2"/>
      <c r="N96" s="2"/>
      <c r="O96" s="29">
        <f t="shared" si="2"/>
        <v>0</v>
      </c>
      <c r="P96" s="12"/>
      <c r="Q96" s="2"/>
      <c r="R96" s="2"/>
    </row>
    <row r="97" spans="1:18" ht="51">
      <c r="A97">
        <v>13</v>
      </c>
      <c r="B97">
        <v>37</v>
      </c>
      <c r="C97">
        <v>2023</v>
      </c>
      <c r="D97">
        <v>81</v>
      </c>
      <c r="G97" s="15">
        <v>81</v>
      </c>
      <c r="H97" s="20" t="s">
        <v>111</v>
      </c>
      <c r="I97" s="23">
        <v>200</v>
      </c>
      <c r="J97" s="23" t="s">
        <v>31</v>
      </c>
      <c r="K97" s="15"/>
      <c r="L97" s="7"/>
      <c r="M97" s="2"/>
      <c r="N97" s="2"/>
      <c r="O97" s="29">
        <f t="shared" si="2"/>
        <v>0</v>
      </c>
      <c r="P97" s="12"/>
      <c r="Q97" s="2"/>
      <c r="R97" s="2"/>
    </row>
    <row r="98" spans="1:18" ht="51">
      <c r="A98">
        <v>13</v>
      </c>
      <c r="B98">
        <v>37</v>
      </c>
      <c r="C98">
        <v>2023</v>
      </c>
      <c r="D98">
        <v>82</v>
      </c>
      <c r="G98" s="15">
        <v>82</v>
      </c>
      <c r="H98" s="20" t="s">
        <v>112</v>
      </c>
      <c r="I98" s="23">
        <v>1057</v>
      </c>
      <c r="J98" s="23" t="s">
        <v>113</v>
      </c>
      <c r="K98" s="15"/>
      <c r="L98" s="7"/>
      <c r="M98" s="2"/>
      <c r="N98" s="2"/>
      <c r="O98" s="29">
        <f t="shared" si="2"/>
        <v>0</v>
      </c>
      <c r="P98" s="12"/>
      <c r="Q98" s="2"/>
      <c r="R98" s="2"/>
    </row>
    <row r="99" spans="1:18" ht="30">
      <c r="A99">
        <v>13</v>
      </c>
      <c r="B99">
        <v>37</v>
      </c>
      <c r="C99">
        <v>2023</v>
      </c>
      <c r="D99">
        <v>83</v>
      </c>
      <c r="G99" s="15">
        <v>83</v>
      </c>
      <c r="H99" s="20" t="s">
        <v>114</v>
      </c>
      <c r="I99" s="23">
        <v>3401</v>
      </c>
      <c r="J99" s="23" t="s">
        <v>31</v>
      </c>
      <c r="K99" s="15"/>
      <c r="L99" s="7"/>
      <c r="M99" s="2"/>
      <c r="N99" s="2"/>
      <c r="O99" s="29">
        <f t="shared" si="2"/>
        <v>0</v>
      </c>
      <c r="P99" s="12"/>
      <c r="Q99" s="2"/>
      <c r="R99" s="2"/>
    </row>
    <row r="100" spans="1:18" ht="60.75">
      <c r="A100">
        <v>13</v>
      </c>
      <c r="B100">
        <v>37</v>
      </c>
      <c r="C100">
        <v>2023</v>
      </c>
      <c r="D100">
        <v>84</v>
      </c>
      <c r="G100" s="15">
        <v>84</v>
      </c>
      <c r="H100" s="20" t="s">
        <v>115</v>
      </c>
      <c r="I100" s="23">
        <v>3497</v>
      </c>
      <c r="J100" s="23" t="s">
        <v>23</v>
      </c>
      <c r="K100" s="15"/>
      <c r="L100" s="7"/>
      <c r="M100" s="2"/>
      <c r="N100" s="2"/>
      <c r="O100" s="29">
        <f t="shared" si="2"/>
        <v>0</v>
      </c>
      <c r="P100" s="12"/>
      <c r="Q100" s="2"/>
      <c r="R100" s="2"/>
    </row>
    <row r="101" spans="1:18" ht="81">
      <c r="A101">
        <v>13</v>
      </c>
      <c r="B101">
        <v>37</v>
      </c>
      <c r="C101">
        <v>2023</v>
      </c>
      <c r="D101">
        <v>85</v>
      </c>
      <c r="G101" s="15">
        <v>85</v>
      </c>
      <c r="H101" s="20" t="s">
        <v>116</v>
      </c>
      <c r="I101" s="23">
        <v>279</v>
      </c>
      <c r="J101" s="23" t="s">
        <v>23</v>
      </c>
      <c r="K101" s="15"/>
      <c r="L101" s="7"/>
      <c r="M101" s="2"/>
      <c r="N101" s="2"/>
      <c r="O101" s="29">
        <f t="shared" si="2"/>
        <v>0</v>
      </c>
      <c r="P101" s="12"/>
      <c r="Q101" s="2"/>
      <c r="R101" s="2"/>
    </row>
    <row r="102" spans="1:18" ht="71.25">
      <c r="A102">
        <v>13</v>
      </c>
      <c r="B102">
        <v>37</v>
      </c>
      <c r="C102">
        <v>2023</v>
      </c>
      <c r="D102">
        <v>86</v>
      </c>
      <c r="G102" s="15">
        <v>86</v>
      </c>
      <c r="H102" s="20" t="s">
        <v>117</v>
      </c>
      <c r="I102" s="23">
        <v>2752</v>
      </c>
      <c r="J102" s="23" t="s">
        <v>23</v>
      </c>
      <c r="K102" s="15"/>
      <c r="L102" s="7"/>
      <c r="M102" s="2"/>
      <c r="N102" s="2"/>
      <c r="O102" s="29">
        <f t="shared" si="2"/>
        <v>0</v>
      </c>
      <c r="P102" s="12"/>
      <c r="Q102" s="2"/>
      <c r="R102" s="2"/>
    </row>
    <row r="103" spans="1:18" ht="81">
      <c r="A103">
        <v>13</v>
      </c>
      <c r="B103">
        <v>37</v>
      </c>
      <c r="C103">
        <v>2023</v>
      </c>
      <c r="D103">
        <v>87</v>
      </c>
      <c r="G103" s="15">
        <v>87</v>
      </c>
      <c r="H103" s="20" t="s">
        <v>118</v>
      </c>
      <c r="I103" s="23">
        <v>3218</v>
      </c>
      <c r="J103" s="23" t="s">
        <v>23</v>
      </c>
      <c r="K103" s="15"/>
      <c r="L103" s="7"/>
      <c r="M103" s="2"/>
      <c r="N103" s="2"/>
      <c r="O103" s="29">
        <f t="shared" si="2"/>
        <v>0</v>
      </c>
      <c r="P103" s="12"/>
      <c r="Q103" s="2"/>
      <c r="R103" s="2"/>
    </row>
    <row r="104" spans="1:18" ht="20.25">
      <c r="A104">
        <v>13</v>
      </c>
      <c r="B104">
        <v>37</v>
      </c>
      <c r="C104">
        <v>2023</v>
      </c>
      <c r="D104">
        <v>88</v>
      </c>
      <c r="G104" s="15">
        <v>88</v>
      </c>
      <c r="H104" s="20" t="s">
        <v>119</v>
      </c>
      <c r="I104" s="23">
        <v>95</v>
      </c>
      <c r="J104" s="23" t="s">
        <v>23</v>
      </c>
      <c r="K104" s="15"/>
      <c r="L104" s="7"/>
      <c r="M104" s="2"/>
      <c r="N104" s="2"/>
      <c r="O104" s="29">
        <f t="shared" si="2"/>
        <v>0</v>
      </c>
      <c r="P104" s="12"/>
      <c r="Q104" s="2"/>
      <c r="R104" s="2"/>
    </row>
    <row r="105" spans="1:18" ht="20.25">
      <c r="A105">
        <v>13</v>
      </c>
      <c r="B105">
        <v>37</v>
      </c>
      <c r="C105">
        <v>2023</v>
      </c>
      <c r="D105">
        <v>89</v>
      </c>
      <c r="G105" s="15">
        <v>89</v>
      </c>
      <c r="H105" s="20" t="s">
        <v>120</v>
      </c>
      <c r="I105" s="23">
        <v>45</v>
      </c>
      <c r="J105" s="23" t="s">
        <v>31</v>
      </c>
      <c r="K105" s="15"/>
      <c r="L105" s="7"/>
      <c r="M105" s="2"/>
      <c r="N105" s="2"/>
      <c r="O105" s="29">
        <f t="shared" si="2"/>
        <v>0</v>
      </c>
      <c r="P105" s="12"/>
      <c r="Q105" s="2"/>
      <c r="R105" s="2"/>
    </row>
    <row r="106" spans="1:18" ht="30">
      <c r="A106">
        <v>13</v>
      </c>
      <c r="B106">
        <v>37</v>
      </c>
      <c r="C106">
        <v>2023</v>
      </c>
      <c r="D106">
        <v>90</v>
      </c>
      <c r="G106" s="15">
        <v>90</v>
      </c>
      <c r="H106" s="20" t="s">
        <v>121</v>
      </c>
      <c r="I106" s="23">
        <v>34</v>
      </c>
      <c r="J106" s="23" t="s">
        <v>122</v>
      </c>
      <c r="K106" s="15"/>
      <c r="L106" s="7"/>
      <c r="M106" s="2"/>
      <c r="N106" s="2"/>
      <c r="O106" s="29">
        <f t="shared" si="2"/>
        <v>0</v>
      </c>
      <c r="P106" s="12"/>
      <c r="Q106" s="2"/>
      <c r="R106" s="2"/>
    </row>
    <row r="107" spans="1:18" ht="40.5">
      <c r="A107">
        <v>13</v>
      </c>
      <c r="B107">
        <v>37</v>
      </c>
      <c r="C107">
        <v>2023</v>
      </c>
      <c r="D107">
        <v>91</v>
      </c>
      <c r="G107" s="15">
        <v>91</v>
      </c>
      <c r="H107" s="20" t="s">
        <v>123</v>
      </c>
      <c r="I107" s="23">
        <v>34</v>
      </c>
      <c r="J107" s="23" t="s">
        <v>122</v>
      </c>
      <c r="K107" s="15"/>
      <c r="L107" s="7"/>
      <c r="M107" s="2"/>
      <c r="N107" s="2"/>
      <c r="O107" s="29">
        <f t="shared" si="2"/>
        <v>0</v>
      </c>
      <c r="P107" s="12"/>
      <c r="Q107" s="2"/>
      <c r="R107" s="2"/>
    </row>
    <row r="108" spans="1:18" ht="30">
      <c r="A108">
        <v>13</v>
      </c>
      <c r="B108">
        <v>37</v>
      </c>
      <c r="C108">
        <v>2023</v>
      </c>
      <c r="D108">
        <v>92</v>
      </c>
      <c r="G108" s="15">
        <v>92</v>
      </c>
      <c r="H108" s="20" t="s">
        <v>124</v>
      </c>
      <c r="I108" s="23">
        <v>495</v>
      </c>
      <c r="J108" s="23" t="s">
        <v>90</v>
      </c>
      <c r="K108" s="15"/>
      <c r="L108" s="7"/>
      <c r="M108" s="2"/>
      <c r="N108" s="2"/>
      <c r="O108" s="29">
        <f t="shared" si="2"/>
        <v>0</v>
      </c>
      <c r="P108" s="12"/>
      <c r="Q108" s="2"/>
      <c r="R108" s="2"/>
    </row>
    <row r="109" spans="1:18" ht="40.5">
      <c r="A109">
        <v>13</v>
      </c>
      <c r="B109">
        <v>37</v>
      </c>
      <c r="C109">
        <v>2023</v>
      </c>
      <c r="D109">
        <v>93</v>
      </c>
      <c r="G109" s="15">
        <v>93</v>
      </c>
      <c r="H109" s="20" t="s">
        <v>125</v>
      </c>
      <c r="I109" s="23">
        <v>1992</v>
      </c>
      <c r="J109" s="23" t="s">
        <v>25</v>
      </c>
      <c r="K109" s="15"/>
      <c r="L109" s="7"/>
      <c r="M109" s="2"/>
      <c r="N109" s="2"/>
      <c r="O109" s="29">
        <f t="shared" si="2"/>
        <v>0</v>
      </c>
      <c r="P109" s="12"/>
      <c r="Q109" s="2"/>
      <c r="R109" s="2"/>
    </row>
    <row r="110" spans="1:18" ht="51">
      <c r="A110">
        <v>13</v>
      </c>
      <c r="B110">
        <v>37</v>
      </c>
      <c r="C110">
        <v>2023</v>
      </c>
      <c r="D110">
        <v>94</v>
      </c>
      <c r="G110" s="15">
        <v>94</v>
      </c>
      <c r="H110" s="20" t="s">
        <v>126</v>
      </c>
      <c r="I110" s="23">
        <v>120</v>
      </c>
      <c r="J110" s="23" t="s">
        <v>25</v>
      </c>
      <c r="K110" s="15"/>
      <c r="L110" s="7"/>
      <c r="M110" s="2"/>
      <c r="N110" s="2"/>
      <c r="O110" s="29">
        <f t="shared" si="2"/>
        <v>0</v>
      </c>
      <c r="P110" s="12"/>
      <c r="Q110" s="2"/>
      <c r="R110" s="2"/>
    </row>
    <row r="111" spans="1:18" ht="51">
      <c r="A111">
        <v>13</v>
      </c>
      <c r="B111">
        <v>37</v>
      </c>
      <c r="C111">
        <v>2023</v>
      </c>
      <c r="D111">
        <v>95</v>
      </c>
      <c r="G111" s="15">
        <v>95</v>
      </c>
      <c r="H111" s="20" t="s">
        <v>127</v>
      </c>
      <c r="I111" s="23">
        <v>320</v>
      </c>
      <c r="J111" s="23" t="s">
        <v>25</v>
      </c>
      <c r="K111" s="15"/>
      <c r="L111" s="7"/>
      <c r="M111" s="2"/>
      <c r="N111" s="2"/>
      <c r="O111" s="29">
        <f t="shared" si="2"/>
        <v>0</v>
      </c>
      <c r="P111" s="12"/>
      <c r="Q111" s="2"/>
      <c r="R111" s="2"/>
    </row>
    <row r="112" spans="1:18" ht="30">
      <c r="A112">
        <v>13</v>
      </c>
      <c r="B112">
        <v>37</v>
      </c>
      <c r="C112">
        <v>2023</v>
      </c>
      <c r="D112">
        <v>96</v>
      </c>
      <c r="G112" s="15">
        <v>96</v>
      </c>
      <c r="H112" s="20" t="s">
        <v>128</v>
      </c>
      <c r="I112" s="23">
        <v>170</v>
      </c>
      <c r="J112" s="23" t="s">
        <v>31</v>
      </c>
      <c r="K112" s="15"/>
      <c r="L112" s="7"/>
      <c r="M112" s="2"/>
      <c r="N112" s="2"/>
      <c r="O112" s="29">
        <f t="shared" si="2"/>
        <v>0</v>
      </c>
      <c r="P112" s="12"/>
      <c r="Q112" s="2"/>
      <c r="R112" s="2"/>
    </row>
    <row r="113" spans="1:18" ht="30">
      <c r="A113">
        <v>13</v>
      </c>
      <c r="B113">
        <v>37</v>
      </c>
      <c r="C113">
        <v>2023</v>
      </c>
      <c r="D113">
        <v>97</v>
      </c>
      <c r="G113" s="15">
        <v>97</v>
      </c>
      <c r="H113" s="20" t="s">
        <v>129</v>
      </c>
      <c r="I113" s="23">
        <v>927</v>
      </c>
      <c r="J113" s="23" t="s">
        <v>31</v>
      </c>
      <c r="K113" s="15"/>
      <c r="L113" s="7"/>
      <c r="M113" s="2"/>
      <c r="N113" s="2"/>
      <c r="O113" s="29">
        <f>(IF(AND(J113&gt;0,J113&lt;=I113),J113,I113)*(L113-M113+N113))</f>
        <v>0</v>
      </c>
      <c r="P113" s="12"/>
      <c r="Q113" s="2"/>
      <c r="R113" s="2"/>
    </row>
    <row r="114" spans="1:18" ht="20.25">
      <c r="A114">
        <v>13</v>
      </c>
      <c r="B114">
        <v>37</v>
      </c>
      <c r="C114">
        <v>2023</v>
      </c>
      <c r="D114">
        <v>98</v>
      </c>
      <c r="G114" s="15">
        <v>98</v>
      </c>
      <c r="H114" s="20" t="s">
        <v>130</v>
      </c>
      <c r="I114" s="23">
        <v>114</v>
      </c>
      <c r="J114" s="23" t="s">
        <v>54</v>
      </c>
      <c r="K114" s="15"/>
      <c r="L114" s="7"/>
      <c r="M114" s="2"/>
      <c r="N114" s="2"/>
      <c r="O114" s="29">
        <f>(IF(AND(J114&gt;0,J114&lt;=I114),J114,I114)*(L114-M114+N114))</f>
        <v>0</v>
      </c>
      <c r="P114" s="12"/>
      <c r="Q114" s="2"/>
      <c r="R114" s="2"/>
    </row>
    <row r="115" spans="1:18" ht="60.75">
      <c r="A115">
        <v>13</v>
      </c>
      <c r="B115">
        <v>37</v>
      </c>
      <c r="C115">
        <v>2023</v>
      </c>
      <c r="D115">
        <v>99</v>
      </c>
      <c r="G115" s="15">
        <v>99</v>
      </c>
      <c r="H115" s="20" t="s">
        <v>131</v>
      </c>
      <c r="I115" s="23">
        <v>1628</v>
      </c>
      <c r="J115" s="23" t="s">
        <v>31</v>
      </c>
      <c r="K115" s="15"/>
      <c r="L115" s="7"/>
      <c r="M115" s="2"/>
      <c r="N115" s="2"/>
      <c r="O115" s="29">
        <f>(IF(AND(J115&gt;0,J115&lt;=I115),J115,I115)*(L115-M115+N115))</f>
        <v>0</v>
      </c>
      <c r="P115" s="12"/>
      <c r="Q115" s="2"/>
      <c r="R115" s="2"/>
    </row>
    <row r="116" spans="1:18" ht="30">
      <c r="A116">
        <v>13</v>
      </c>
      <c r="B116">
        <v>37</v>
      </c>
      <c r="C116">
        <v>2023</v>
      </c>
      <c r="D116">
        <v>100</v>
      </c>
      <c r="G116" s="15">
        <v>100</v>
      </c>
      <c r="H116" s="20" t="s">
        <v>132</v>
      </c>
      <c r="I116" s="23">
        <v>1131</v>
      </c>
      <c r="J116" s="23" t="s">
        <v>31</v>
      </c>
      <c r="K116" s="15"/>
      <c r="L116" s="7"/>
      <c r="M116" s="2"/>
      <c r="N116" s="2"/>
      <c r="O116" s="29">
        <f>(IF(AND(J116&gt;0,J116&lt;=I116),J116,I116)*(L116-M116+N116))</f>
        <v>0</v>
      </c>
      <c r="P116" s="12"/>
      <c r="Q116" s="2"/>
      <c r="R116" s="2"/>
    </row>
    <row r="117" spans="7:18" ht="14.25">
      <c r="G117" s="15"/>
      <c r="H117" s="20"/>
      <c r="I117" s="23"/>
      <c r="J117" s="23"/>
      <c r="K117" s="15"/>
      <c r="L117" s="7"/>
      <c r="M117" s="2"/>
      <c r="N117" s="2"/>
      <c r="O117" s="9"/>
      <c r="P117" s="12"/>
      <c r="Q117" s="2"/>
      <c r="R117" s="2"/>
    </row>
    <row r="118" spans="8:15" ht="14.25">
      <c r="H118" s="16"/>
      <c r="L118" s="31" t="s">
        <v>133</v>
      </c>
      <c r="N118" s="32"/>
      <c r="O118" s="33">
        <f>SUM(O10:O116)</f>
        <v>0</v>
      </c>
    </row>
    <row r="119" ht="15" thickBot="1">
      <c r="H119" s="16"/>
    </row>
    <row r="120" spans="8:16" ht="14.25">
      <c r="H120" s="16"/>
      <c r="N120" s="38"/>
      <c r="O120" s="41"/>
      <c r="P120" s="42" t="s">
        <v>138</v>
      </c>
    </row>
    <row r="121" spans="8:16" ht="14.25">
      <c r="H121" s="16" t="s">
        <v>134</v>
      </c>
      <c r="I121" s="36"/>
      <c r="N121" s="38"/>
      <c r="O121" s="40"/>
      <c r="P121" s="39"/>
    </row>
    <row r="122" spans="8:16" ht="14.25">
      <c r="H122" s="16" t="s">
        <v>135</v>
      </c>
      <c r="I122" s="36"/>
      <c r="N122" s="38"/>
      <c r="O122" s="40"/>
      <c r="P122" s="39"/>
    </row>
    <row r="123" spans="8:16" ht="14.25">
      <c r="H123" s="16" t="s">
        <v>136</v>
      </c>
      <c r="I123" s="4"/>
      <c r="N123" s="38"/>
      <c r="O123" s="40"/>
      <c r="P123" s="39"/>
    </row>
    <row r="124" spans="8:16" ht="14.25">
      <c r="H124" s="16" t="s">
        <v>137</v>
      </c>
      <c r="I124" s="36"/>
      <c r="N124" s="38"/>
      <c r="O124" s="40"/>
      <c r="P124" s="39"/>
    </row>
    <row r="125" spans="8:16" ht="14.25">
      <c r="H125" s="16"/>
      <c r="I125" s="37"/>
      <c r="N125" s="38"/>
      <c r="O125" s="40"/>
      <c r="P125" s="39"/>
    </row>
    <row r="126" spans="8:16" ht="14.25">
      <c r="H126" s="16"/>
      <c r="I126" s="4"/>
      <c r="N126" s="38"/>
      <c r="O126" s="40"/>
      <c r="P126" s="39"/>
    </row>
    <row r="127" spans="8:16" ht="14.25">
      <c r="H127" s="16"/>
      <c r="I127" s="4"/>
      <c r="N127" s="38"/>
      <c r="O127" s="40"/>
      <c r="P127" s="39"/>
    </row>
    <row r="128" spans="14:16" ht="14.25">
      <c r="N128" s="38"/>
      <c r="O128" s="40"/>
      <c r="P128" s="39"/>
    </row>
    <row r="129" spans="14:16" ht="15" thickBot="1">
      <c r="N129" s="38"/>
      <c r="O129" s="43"/>
      <c r="P129" s="44" t="s">
        <v>139</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luis.fernando</dc:creator>
  <cp:keywords/>
  <dc:description/>
  <cp:lastModifiedBy>PMI</cp:lastModifiedBy>
  <dcterms:created xsi:type="dcterms:W3CDTF">2023-08-23T18:50:36Z</dcterms:created>
  <dcterms:modified xsi:type="dcterms:W3CDTF">2023-08-23T18:55:41Z</dcterms:modified>
  <cp:category/>
  <cp:version/>
  <cp:contentType/>
  <cp:contentStatus/>
</cp:coreProperties>
</file>