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<sst xmlns="http://schemas.openxmlformats.org/spreadsheetml/2006/main" count="723" uniqueCount="467">
  <si>
    <t>PREFEITURA MUNICIPAL DE ITARARE
CNPJ: 46.634.390/0001-52</t>
  </si>
  <si>
    <t>PL</t>
  </si>
  <si>
    <t>PP</t>
  </si>
  <si>
    <t>DIGITAÇÃO ELETRÔNICA DA PROPOSTA</t>
  </si>
  <si>
    <t>PREGÃO PRESENCIAL</t>
  </si>
  <si>
    <t>SEQUENCIA: 38</t>
  </si>
  <si>
    <t>Data Abertura: 25/08/2022 Hrs: 14:00</t>
  </si>
  <si>
    <t>Local Entrega: PREFEITURA MUNICIPAL DE ITARARÉ, RUA XV DE NOVEMBRO, 83</t>
  </si>
  <si>
    <t xml:space="preserve">Observação: </t>
  </si>
  <si>
    <t>NOME / RAZÃO SOCIAL</t>
  </si>
  <si>
    <t>CPF/CNPJ</t>
  </si>
  <si>
    <t>LOTE 1 - LOTE 1 - KOMBI 1.4 FLEX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</si>
  <si>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</si>
  <si>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</si>
  <si>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</si>
  <si>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</si>
  <si>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</si>
  <si>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</si>
  <si>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</si>
  <si>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</si>
  <si>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</si>
  <si>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</si>
  <si>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</si>
  <si>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</si>
  <si>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</si>
  <si>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25.07021</t>
  </si>
  <si>
    <t>ACOPLAMENTO E KIT BUCHA DO TRAMBULADOR : 211711197 + 311798211 - KOMBI 1.4 FLEX - ANO 2008 A 2013</t>
  </si>
  <si>
    <t>PC</t>
  </si>
  <si>
    <t>25.07020</t>
  </si>
  <si>
    <t>ALAVANCA COMPLETA DO CÂMBIO N:40429 - KOMBI 1.4 FLEX - ANO 2008 A 2013</t>
  </si>
  <si>
    <t>25.07022</t>
  </si>
  <si>
    <t>AMORTECEDOR DA DIREÇÃO N: 12363 - KOMBI 1.4 FLEX - ANO 2008 A 2013</t>
  </si>
  <si>
    <t>25.07023</t>
  </si>
  <si>
    <t>AMORTECEDOR DIANTEIRO N: 47765 - KOMBI 1.4 FLEX - ANO 2008 A 2013</t>
  </si>
  <si>
    <t>25.07024</t>
  </si>
  <si>
    <t>AMORTECEDOR TAMPA TRASEIRA N: 16246 - KOMBI 1.4 FLEX - ANO 2008 A 2013</t>
  </si>
  <si>
    <t>25.07025</t>
  </si>
  <si>
    <t>AMORTECEDOR TRASEIRO N:27448 - KOMBI 1.4 FLEX - ANO 2008 A 2013</t>
  </si>
  <si>
    <t>25.07026</t>
  </si>
  <si>
    <t>ANTI CHAMAS DO MOTOR N:036103464P - KOMBI 1.4 FLEX - ANO 2008 A 2013</t>
  </si>
  <si>
    <t>25.07027</t>
  </si>
  <si>
    <t>ARO DO FAROL N: 2854 - KOMBI 1.4 FLEX - ANO 2008 A 2013</t>
  </si>
  <si>
    <t>25.07028</t>
  </si>
  <si>
    <t>ARRUELA DE ENCOSTO N: AE100JSTD-SPA - KOMBI 1.4 FLEX - ANO 2008 A 2013</t>
  </si>
  <si>
    <t>JG</t>
  </si>
  <si>
    <t>25.08745</t>
  </si>
  <si>
    <t>ARRUELA DE FIBRA DA MANGA DO EIXO N2314054311 - KOMBI 1.4 FLEX - ANO 2008 A 2013</t>
  </si>
  <si>
    <t>UN</t>
  </si>
  <si>
    <t>25.07029</t>
  </si>
  <si>
    <t>AUTOMÁTICO DA PARTIDA N: 382 - KOMBI 1.4 FLEX - ANO 2008 A 2013</t>
  </si>
  <si>
    <t>25.07030</t>
  </si>
  <si>
    <t>BARRA ESTABILIZADORA N: V211411309-1 - KOMBI 1.4 FLEX - ANO 2008 A 2013</t>
  </si>
  <si>
    <t>25.07031</t>
  </si>
  <si>
    <t>BARRA FIXA DA DIREÇÃO L.D. N: 141 - KOMBI 1.4 FLEX - ANO 2008 A 2013</t>
  </si>
  <si>
    <t>25.07032</t>
  </si>
  <si>
    <t>BARRA FIXA DA DIREÇÃO L.E. N: BRD0141 - KOMBI 1.4 FLEX - ANO 2008 A 2013</t>
  </si>
  <si>
    <t>25.07034</t>
  </si>
  <si>
    <t>BATENTE DA PORTA L.D. N: UNV20.302 - KOMBI 1.4 FLEX - ANO 2008 A 2013</t>
  </si>
  <si>
    <t>25.07035</t>
  </si>
  <si>
    <t>BATENTE DA PORTA L.E. N: 07895272203036 - KOMBI 1.4 FLEX - ANO 2008 A 2013</t>
  </si>
  <si>
    <t>25.08747</t>
  </si>
  <si>
    <t>BATENTE DA SUSPENSÃO DIANTEIRA N: 2114012731- KOMBI 1.4 FLEX - ANO 2008 A 2013</t>
  </si>
  <si>
    <t>PAR</t>
  </si>
  <si>
    <t>25.08746</t>
  </si>
  <si>
    <t>BATENTE DA SUSPENSÃO TRASEIRA N: 160691 - KOMBI 1.4 FLEX - ANO 2008 A 2013</t>
  </si>
  <si>
    <t>25.07033</t>
  </si>
  <si>
    <t>BATENTE DA TAMPA TRASEIRA N: 211829221E - KOMBI 1.4 FLEX - ANO 2008 A 2013</t>
  </si>
  <si>
    <t>25.07037</t>
  </si>
  <si>
    <t>BOBINA DE IGNIÇÃO N: V2003 - KOMBI 1.4 FLEX - ANO 2008 A 2013</t>
  </si>
  <si>
    <t>25.06924</t>
  </si>
  <si>
    <t>BOBINA FIP PARA TACÓGRAFO DIGITAL N: SPY 32</t>
  </si>
  <si>
    <t>BOB</t>
  </si>
  <si>
    <t>25.07038</t>
  </si>
  <si>
    <t>BOMBA D'ÁGUA N: 452009 - KOMBI 1.4 FLEX - ANO 2008 A 2013</t>
  </si>
  <si>
    <t>25.07039</t>
  </si>
  <si>
    <t>BOMBA DE ÓLEO N: 030115105S - KOMBI 1.4 FLEX - ANO 2008 A 2013</t>
  </si>
  <si>
    <t>25.07041</t>
  </si>
  <si>
    <t>BORRACHA DA PORTA DIANTEIRA N: DVW0511 - KOMBI 1.4 FLEX - ANO 2008 A 2013</t>
  </si>
  <si>
    <t>25.07040</t>
  </si>
  <si>
    <t>BORRACHA TIPO CAVEIRINHA N: 3072531473 - KOMBI 1.4 FLEX - ANO 2008 A 2013</t>
  </si>
  <si>
    <t>25.07042</t>
  </si>
  <si>
    <t>BRAÇO DA SUSPENSÃO INFERIOR N: 2114051511 - KOMBI 1.4 FLEX - ANO 2008 A 2013</t>
  </si>
  <si>
    <t>25.07043</t>
  </si>
  <si>
    <t>BRAÇO DA SUSPENSÃO SUPERIOR N: 2114051011 - KOMBI 1.4 FLEX - ANO 2008 A 2013</t>
  </si>
  <si>
    <t>25.07044</t>
  </si>
  <si>
    <t>BRONZINA DE BIELA N: BB-503J/B70503 - KOMBI 1.4 FLEX - ANO 2008 A 2013</t>
  </si>
  <si>
    <t>25.08748</t>
  </si>
  <si>
    <t>BUCHA DE METAL DO PINO VERTICAL 23,5MM - N: XS-2350 - KOMBI 1.4 FLEX - ANO 2008 A 2013</t>
  </si>
  <si>
    <t>25.07045</t>
  </si>
  <si>
    <t>BUZINA 12V. N: 1052 - KOMBI 1.4 FLEX - ANO 2008 A 2013</t>
  </si>
  <si>
    <t>25.07046</t>
  </si>
  <si>
    <t>CABO DE EMBREAGEM N: 1327 - KOMBI 1.4 FLEX - ANO 2008 A 2013</t>
  </si>
  <si>
    <t>25.07077</t>
  </si>
  <si>
    <t>CABO DE VELAS N: CVMC3802 - KOMBI 1.4 FLEX - ANO 2008 A 2013</t>
  </si>
  <si>
    <t>25.07047</t>
  </si>
  <si>
    <t>CABO DO FREIO DE MÃO N: 61502 - KOMBI 1.4 FLEX - ANO 2008 A 2013</t>
  </si>
  <si>
    <t>25.07048</t>
  </si>
  <si>
    <t>CABO DO VELOCÍMETRO 730MM N: 061.500.0000 - KOMBI 1.4 FLEX - ANO 2008 A 2013</t>
  </si>
  <si>
    <t>25.07049</t>
  </si>
  <si>
    <t>CAIXA DE DIREÇÃO N: 7X04190518 - KOMBI 1.4 FLEX - ANO 2008 A 2013</t>
  </si>
  <si>
    <t>25.07050</t>
  </si>
  <si>
    <t>CAPA DA CORREIA DENTADA N:116424 - KOMBI 1.4 FLEX - ANO 2008 A 2013</t>
  </si>
  <si>
    <t>KIT</t>
  </si>
  <si>
    <t>25.07051</t>
  </si>
  <si>
    <t>CILINDRO DO FREIO N: 3366 - KOMBI 1.4 FLEX - ANO 2008 A 2013</t>
  </si>
  <si>
    <t>25.07052</t>
  </si>
  <si>
    <t>CILINDRO MESTRE DO FREIO N: 2018 - KOMBI 1.4 FLEX - ANO 2008 A 2013</t>
  </si>
  <si>
    <t>25.07053</t>
  </si>
  <si>
    <t>COLETOR DO ESCAPAMENTO N: MC 6501 - KOMBI 1.4 FLEX - ANO 2008 A 2013</t>
  </si>
  <si>
    <t>25.07054</t>
  </si>
  <si>
    <t>COMANDO DE VÁLVULAS N: 032109101AH - KOMBI 1.4 FLEX - ANO 2008 A 2013</t>
  </si>
  <si>
    <t>25.07055</t>
  </si>
  <si>
    <t>CORPO DA BORBOLETA TBI N: 030133062H - KOMBI 1.4 FLEX - ANO 2008 A 2013</t>
  </si>
  <si>
    <t>25.07057</t>
  </si>
  <si>
    <t>CORREIA DENTADA N: 13558M190H - KOMBI 1.4 FLEX - ANO 2008 A 2013</t>
  </si>
  <si>
    <t>25.07056</t>
  </si>
  <si>
    <t>CORREIA DO ALTERNADOR N: 6PK0870 - KOMBI 1.4 FLEX - ANO 2008 A 2013</t>
  </si>
  <si>
    <t>25.07058</t>
  </si>
  <si>
    <t>COXIM DO CÂMBIO N: 7XO399201A - KOMBI 1.4 FLEX - ANO 2008 A 2013</t>
  </si>
  <si>
    <t>25.08749</t>
  </si>
  <si>
    <t>COXIM DO MOTOR L.D. N: 7X0199382A - KOMBI 1.4 FLEX - ANO 2008 A 2013</t>
  </si>
  <si>
    <t>25.07060</t>
  </si>
  <si>
    <t>COXIM DO MOTOR L.E.N: 7X01199379A - KOMBI 1.4 FLEX - ANO 2008 A 2013</t>
  </si>
  <si>
    <t>25.07061</t>
  </si>
  <si>
    <t>DISCO DE FREIO N: 3A066115301A - KOMBI 1.4 FLEX - ANO 2008 A 2013</t>
  </si>
  <si>
    <t>25.07062</t>
  </si>
  <si>
    <t>ESCAPAMENTO TRASEIRO N: 61519 - KOMBI 1.4 FLEX - ANO 2008 A 2013</t>
  </si>
  <si>
    <t>25.05353</t>
  </si>
  <si>
    <t>FAIXA REFLETIVA PARA VEÍCULOS L.D. N:50403188 - KOMBI 1.4 FLEX - ANO 2008 A 2013</t>
  </si>
  <si>
    <t>25.08750</t>
  </si>
  <si>
    <t>FAIXA REFLETIVA PARA VEÍCULOS L.E. N:HB004037097 - KOMBI 1.4 FLEX - ANO 2008 A 2013</t>
  </si>
  <si>
    <t>25.07063</t>
  </si>
  <si>
    <t>FECHADURA DA PORTA L.D. N: 231.837.016.1 - KOMBI 1.4 FLEX - ANO 2008 A 2013</t>
  </si>
  <si>
    <t>25.07064</t>
  </si>
  <si>
    <t>FECHADURA DA PORTA L.E. N: UNV20.333 - KOMBI 1.4 FLEX - ANO 2008 A 2013</t>
  </si>
  <si>
    <t>25.07065</t>
  </si>
  <si>
    <t>FEIXE DE MOLAS SUSPENSÃO N: 00560:975MM - KOMBI 1.4 FLEX - ANO 2008 A 2013</t>
  </si>
  <si>
    <t>25.07066</t>
  </si>
  <si>
    <t>FILTRO DE COMBUSTÍVEL N: GI50-7 - KOMBI 1.4 FLEX - ANO 2008 A 2013</t>
  </si>
  <si>
    <t>25.07068</t>
  </si>
  <si>
    <t>FILTRO DE ÓLEO DO MOTOR N: 509035 - KOMBI 1.4 FLEX - ANO 2008 A 2013</t>
  </si>
  <si>
    <t>25.08709</t>
  </si>
  <si>
    <t>FILTRO DO AR N: 2868 - KOMBI 1.4 FLEX - ANO 2008 A 2013</t>
  </si>
  <si>
    <t>25.07069</t>
  </si>
  <si>
    <t>FLANGE DA VÁLVULA DO MOTOR N: 128023 - KOMBI 1.4 FLEX - ANO 2008 A 2013</t>
  </si>
  <si>
    <t>25.07070</t>
  </si>
  <si>
    <t>FLEXÍVEL DA EMBREAGEM N: 102245 - KOMBI 1.4 FLEX - ANO 2008 A 2013</t>
  </si>
  <si>
    <t>25.07071</t>
  </si>
  <si>
    <t>GARFO DO TRAMBULADOR DO CÂMBIO N: 2113115411 - KOMBI 1.4 FLEX - ANO 2008 A 2013</t>
  </si>
  <si>
    <t>25.07072</t>
  </si>
  <si>
    <t>GUIA DE VÁLVULA ADMISSÃO N: 022424 - KOMBI 1.4 FLEX - ANO 2008 A 2013</t>
  </si>
  <si>
    <t>25.07073</t>
  </si>
  <si>
    <t>IMPULSOR DE PARTIDA N:1712 - KOMBI 1.4 FLEX - ANO 2008 A 2013</t>
  </si>
  <si>
    <t>25.07074</t>
  </si>
  <si>
    <t>INDUZIDO DE PARTIDA N:01220 - KOMBI 1.4 FLEX - ANO 2008 A 2013</t>
  </si>
  <si>
    <t>25.07075</t>
  </si>
  <si>
    <t>INTERRUPTOR DA LUZ DE RÉ N: 1177419 - KOMBI 1.4 FLEX - ANO 2008 A 2013</t>
  </si>
  <si>
    <t>25.07076</t>
  </si>
  <si>
    <t>INTERRUPTOR DA LUZ DO ÓLEO DO MOTOR N: 036910081 - KOMBI 1.4 FLEX - ANO 2008 A 2013</t>
  </si>
  <si>
    <t>25.07078</t>
  </si>
  <si>
    <t>JOGO DE EMBUCHAMENTO HORIZONTAL N: B40 - KOMBI 1.4 FLEX - ANO 2008 A 2013</t>
  </si>
  <si>
    <t>25.07079</t>
  </si>
  <si>
    <t>JOGO DE EMBUCHAMENTO VERTICAL N: B39 - KOMBI 1.4 FLEX - ANO 2008 A 2013</t>
  </si>
  <si>
    <t>25.07080</t>
  </si>
  <si>
    <t>JOGO DE PISTÃO COM ANÉIS N: PA302674 - KOMBI 1.4 FLEX - ANO 2008 A 2013</t>
  </si>
  <si>
    <t>25.07081</t>
  </si>
  <si>
    <t>JUNTA COLETOR DO ESCAPAMENTO N: 1111949 - KOMBI 1.4 FLEX - ANO 2008 A 2013</t>
  </si>
  <si>
    <t>25.07082</t>
  </si>
  <si>
    <t>JUNTA DA TAMPA SELETORA DO CÂMBIO N: 081301215 - KOMBI 1.4 FLEX - ANO 2008 A 2013</t>
  </si>
  <si>
    <t>25.07083</t>
  </si>
  <si>
    <t>JUNTA HOMOCINÉTICA N: 46759 - KOMBI 1.4 FLEX - ANO 2008 A 2013</t>
  </si>
  <si>
    <t>25.07086</t>
  </si>
  <si>
    <t>KIT CARRINHO PORTA CORREDIÇA N: 281843336A - KOMBI 1.4 FLEX - ANO 2008 A 2013</t>
  </si>
  <si>
    <t xml:space="preserve">KIT </t>
  </si>
  <si>
    <t>25.07085</t>
  </si>
  <si>
    <t>KIT DE BARRA ESTABILIZADORA/REFORÇADA  N: F11 - KOMBI 1.4 FLEX - ANO 2008 A 2013</t>
  </si>
  <si>
    <t>25.07087</t>
  </si>
  <si>
    <t>KIT DE DISCO, PLASTÔ E ROLAMENTO DA EMBREAGEM N: 6203106000 - KOMBI 1.4 FLEX - ANO 2008 A 2013</t>
  </si>
  <si>
    <t>25.07084</t>
  </si>
  <si>
    <t>KIT DE JUNTA SUPERIOR DO MOTOR N: 79184 - KOMBI 1.4 FLEX - ANO 2008 A 2013</t>
  </si>
  <si>
    <t>25.07088</t>
  </si>
  <si>
    <t>KIT DE ROLAMENTO N: 145467 - KOMBI 1.4 FLEX - ANO 2008 A 2013</t>
  </si>
  <si>
    <t>93.10087</t>
  </si>
  <si>
    <t>KIT LACRE EMERGÊNCIA COM MARTELO UNIVERSAL N001.408 E 012.063 - KOMBI 1.4 FLEX - ANO 2008 A 2013</t>
  </si>
  <si>
    <t>25.07089</t>
  </si>
  <si>
    <t>LÂMPADA 1 POLO 12V. N: 1141 - KOMBI 1.4 FLEX - ANO 2008 A 2013</t>
  </si>
  <si>
    <t>25.07091</t>
  </si>
  <si>
    <t>LÂMPADA 2 POLOS 12V. 21W. N: 1034 - KOMBI 1.4 FLEX - ANO 2008 A 2013</t>
  </si>
  <si>
    <t>25.07090</t>
  </si>
  <si>
    <t>LÂMPADA ESMAGADA PINGÃO 12V. N: 3200K5W - KOMBI 1.4 FLEX - ANO 2008 A 2013</t>
  </si>
  <si>
    <t>25.07092</t>
  </si>
  <si>
    <t>LÂMPADA H4 12V. 55WW N: 12342CI - KOMBI 1.4 FLEX - ANO 2008 A 2013</t>
  </si>
  <si>
    <t>25.08751</t>
  </si>
  <si>
    <t>LONA DE FREIO TRASEIRO N: VW275 - KOMBI 1.4 FLEX - ANO 2008 A 2013</t>
  </si>
  <si>
    <t>25.07095</t>
  </si>
  <si>
    <t>MAÇANETA DA PORTA + CHAVE - L.E. N: 350102 - KOMBI 1.4 FLEX - ANO 2008 A 2013</t>
  </si>
  <si>
    <t>25.07094</t>
  </si>
  <si>
    <t>MAÇANETA DA PORTA LATERAL DE CORRER N: 211843703 - KOMBI 1.4 FLEX - ANO 2008 A 2013</t>
  </si>
  <si>
    <t>25.07096</t>
  </si>
  <si>
    <t>MANGA DO EIXO N: 5038 - KOMBI 1.4 FLEX - ANO 2008 A 2013</t>
  </si>
  <si>
    <t>25.07097</t>
  </si>
  <si>
    <t>MANGUEIRA DE RESPIRO N: 030103493CE - KOMBI 1.4 FLEX - ANO 2008 A 2013</t>
  </si>
  <si>
    <t>25.07098</t>
  </si>
  <si>
    <t>MANIVELA REGULADORA DO VIDRO N: 113837581606 - KOMBI 1.4 FLEX - ANO 2008 A 2013</t>
  </si>
  <si>
    <t>25.07099</t>
  </si>
  <si>
    <t>MÁQUINA DE VIDRO L.D. N: 7X0837502 - KOMBI 1.4 FLEX - ANO 2008 A 2013</t>
  </si>
  <si>
    <t>25.07100</t>
  </si>
  <si>
    <t>MÁQUINA DE VIDRO L.E. N:2118375011 - KOMBI 1.4 FLEX - ANO 2008 A 2013</t>
  </si>
  <si>
    <t>25.07101</t>
  </si>
  <si>
    <t>PALHETAS N: 16SLIM - KOMBI 1.4 FLEX - ANO 2008 A 2013</t>
  </si>
  <si>
    <t>25.07102</t>
  </si>
  <si>
    <t>PAR DE LANTERNA TRASEIRA N: 234 - KOMBI 1.4 FLEX - ANO 2008 A 2013</t>
  </si>
  <si>
    <t>25.07103</t>
  </si>
  <si>
    <t>PASTILHA DE FREIO N: 1404 - KOMBI 1.4 FLEX - ANO 2008 A 2013</t>
  </si>
  <si>
    <t>25.07104</t>
  </si>
  <si>
    <t>PESTANA INTERNA E EXTERNA + CANALETA N: 1352/2254 - KOMBI 1.4 FLEX - ANO 2008 A 2013</t>
  </si>
  <si>
    <t>25.07105</t>
  </si>
  <si>
    <t>PINO CENTRAL COM REPAROS SEM REGULAGEM N: B41.C - KOMBI 1.4 FLEX - ANO 2008 A 2013</t>
  </si>
  <si>
    <t>25.07106</t>
  </si>
  <si>
    <t>PINO E TRAVA DA PASTILHA N: 1VW22 - KOMBI 1.4 FLEX - ANO 2008 A 2013</t>
  </si>
  <si>
    <t>25.07107</t>
  </si>
  <si>
    <t>PINO MANGA INFERIOR N: AL-819 - KOMBI 1.4 FLEX - ANO 2008 A 2013</t>
  </si>
  <si>
    <t>25.07108</t>
  </si>
  <si>
    <t>PINO MANGA SUPERIOR N: AL-818 - KOMBI 1.4 FLEX - ANO 2008 A 2013</t>
  </si>
  <si>
    <t>25.07109</t>
  </si>
  <si>
    <t>PINO TRAVA DA PORTA N: 305.109 - KOMBI 1.4 FLEX - ANO 2008 A 2013</t>
  </si>
  <si>
    <t>25.07110</t>
  </si>
  <si>
    <t>PLACA RETENTORA N: 6393 - KOMBI 1.4 FLEX - ANO 2008 A 2013</t>
  </si>
  <si>
    <t>25.07111</t>
  </si>
  <si>
    <t>PLUG DO SENSOR DE TEMPERATURA N: 4014 - KOMBI 1.4 FLEX - ANO 2008 A 2013</t>
  </si>
  <si>
    <t>25.07112</t>
  </si>
  <si>
    <t>PORTA ESCOVA 12V. N: A-238 - KOMBI 1.4 FLEX - ANO 2008 A 2013</t>
  </si>
  <si>
    <t>25.07113</t>
  </si>
  <si>
    <t>RADIADOR N: 7X0121253 - KOMBI 1.4 FLEX - ANO 2008 A 2013</t>
  </si>
  <si>
    <t>25.07114</t>
  </si>
  <si>
    <t>REFIL DA BOMBA DE COMBUSTÍVEL N: 7891279301390 - KOMBI 1.4 FLEX - ANO 2008 A 2013</t>
  </si>
  <si>
    <t>25.07115</t>
  </si>
  <si>
    <t>REGULADOR DE VOLTAGEM N: 5572665 - KOMBI 1.4 FLEX - ANO 2008 A 2013</t>
  </si>
  <si>
    <t>25.07116</t>
  </si>
  <si>
    <t>RELÉ DO PISCA N: VVVIM11430 - KOMBI 1.4 FLEX - ANO 2008 A 2013</t>
  </si>
  <si>
    <t>25.07117</t>
  </si>
  <si>
    <t>RESERVATÓRIO DE ÁGUA N: 125628 - KOMBI 1.4 FLEX - ANO 2008 A 2013</t>
  </si>
  <si>
    <t>25.07118</t>
  </si>
  <si>
    <t>RETENTOR COMANDO DE VÁLVULAS N: LC614017 - KOMBI 1.4 FLEX - ANO 2008 A 2013</t>
  </si>
  <si>
    <t>25.07119</t>
  </si>
  <si>
    <t>RETENTOR VÁLVULAS DO CABEÇOTE N: 1219203.0 - KOMBI 1.4 FLEX - ANO 2008 A 2013</t>
  </si>
  <si>
    <t>25.07120</t>
  </si>
  <si>
    <t>RETROVISOR L.D. N: 18118 - KOMBI 1.4 FLEX - ANO 2008 A 2013</t>
  </si>
  <si>
    <t>25.07121</t>
  </si>
  <si>
    <t>RETROVISOR L.E. N: 18119 - KOMBI 1.4 FLEX - ANO 2008 A 2013</t>
  </si>
  <si>
    <t>25.07122</t>
  </si>
  <si>
    <t>ROLAMENTO DA RODA TRASEIRA N: VK0007TV - KOMBI 1.4 FLEX - ANO 2008 A 2013</t>
  </si>
  <si>
    <t>25.07123</t>
  </si>
  <si>
    <t>SENSOR DE VELOCIDADE N:DS2525 - KOMBI 1.4 FLEX - ANO 2008 A 2013</t>
  </si>
  <si>
    <t>25.07124</t>
  </si>
  <si>
    <t>SILENCIOSO INTERMEDIÁRIO DO ESCAPAMENTO N: 7899689318116 - KOMBI 1.4 FLEX - ANO 2008 A 2013</t>
  </si>
  <si>
    <t>25.08779</t>
  </si>
  <si>
    <t>SILICONE ALTA TEMPERATURA 55GR</t>
  </si>
  <si>
    <t>FR</t>
  </si>
  <si>
    <t>25.07126</t>
  </si>
  <si>
    <t>SUPORTE COXIM DO MOTOR N: 1154290 - KOMBI 1.4 FLEX - ANO 2008 A 2013</t>
  </si>
  <si>
    <t>25.07127</t>
  </si>
  <si>
    <t>TAMBOR DO FREIO TRASEIRO N: HF 06 - KOMBI 1.4 FLEX - ANO 2008 A 2013</t>
  </si>
  <si>
    <t>25.07128</t>
  </si>
  <si>
    <t>TAMPA DO RESERVATÓRIO N: 3BO121321 - KOMBI 1.4 FLEX - ANO 2008 A 2013</t>
  </si>
  <si>
    <t>25.07129</t>
  </si>
  <si>
    <t>TAMPA SELETORA N: 0081301211 - KOMBI 1.4 FLEX - ANO 2008 A 2013</t>
  </si>
  <si>
    <t>25.07130</t>
  </si>
  <si>
    <t>TENSOR DA CORREIA DENTADA N: 030109243LK - KOMBI 1.4 FLEX - ANO 2008 A 2013</t>
  </si>
  <si>
    <t>25.07131</t>
  </si>
  <si>
    <t>TERMINAL DE DIREÇÃO L.D. N: 33204 - KOMBI 1.4 FLEX - ANO 2008 A 2013</t>
  </si>
  <si>
    <t>25.07132</t>
  </si>
  <si>
    <t>TERMINAL DE DIREÇÃO L.E. N: 012415812 - KOMBI 1.4 FLEX - ANO 2008 A 2013</t>
  </si>
  <si>
    <t>25.07133</t>
  </si>
  <si>
    <t>TRAVA DO BENDIX N: GB130048 - KOMBI 1.4 FLEX - ANO 2008 A 2013</t>
  </si>
  <si>
    <t>25.07134</t>
  </si>
  <si>
    <t>TUBO DO MOTOR COM CATALISADOR N: 16710 - KOMBI 1.4 FLEX - ANO 2008 A 2013</t>
  </si>
  <si>
    <t>25.07135</t>
  </si>
  <si>
    <t>TUCHO DO CABEÇOTE N: 030.109.423.6 - KOMBI 1.4 FLEX - ANO 2008 A 2013</t>
  </si>
  <si>
    <t>25.07136</t>
  </si>
  <si>
    <t>VÁLVULA DE ADMISSÃO DO MOTOR N: 3886A - KOMBI 1.4 FLEX - ANO 2008 A 2013</t>
  </si>
  <si>
    <t>25.07137</t>
  </si>
  <si>
    <t>VÁLVULA TERMOSTÁTICA N: 032121110C - KOMBI 1.4 FLEX - ANO 2008 A 2013</t>
  </si>
  <si>
    <t>25.07138</t>
  </si>
  <si>
    <t>VARETA DO NÍVEL DE ÓLEO N: 030115611AB - KOMBI 1.4 FLEX - ANO 2008 A 2013</t>
  </si>
  <si>
    <t>25.07139</t>
  </si>
  <si>
    <t>VELA DE IGNIÇÃO N: K7RTCMM - KOMBI 1.4 FLEX - ANO 2008 A 2013</t>
  </si>
  <si>
    <t>LOTE 2 - LOTE 2 - FIAT LINEA 1.8</t>
  </si>
  <si>
    <t>25.07003</t>
  </si>
  <si>
    <t>CABO DE VELAS N: CVMT6602 - FIAT LÍNEA 1.8 / ANO 2015</t>
  </si>
  <si>
    <t>25.07004</t>
  </si>
  <si>
    <t>CORREIA DENTADA N: LC927953 - FIAT LÍNEA 1.8 / ANO 2015</t>
  </si>
  <si>
    <t>25.07005</t>
  </si>
  <si>
    <t>DISCO DE FREIO DIANTEIRO N: HF32 - FIAT LÍNEA 1.8 / ANO 2015</t>
  </si>
  <si>
    <t>25.07006</t>
  </si>
  <si>
    <t>DISCO DE FREIO TRASEIRO N: 82433859 - FIAT LÍNEA 1.8 / ANO 2015</t>
  </si>
  <si>
    <t>25.07008</t>
  </si>
  <si>
    <t>FILTRO DE AR N: CA11112 - FIAT LÍNEA 1.8 / ANO 2015</t>
  </si>
  <si>
    <t>25.07009</t>
  </si>
  <si>
    <t>FILTRO DE COMBUSTÍVEL N: G10225F - FIAT LÍNEA 1.8 / ANO 2015</t>
  </si>
  <si>
    <t>25.07010</t>
  </si>
  <si>
    <t>FILTRO DE ÓLEO DO MOTOR N: 7087808 - FIAT LÍNEA 1.8 / ANO 2015</t>
  </si>
  <si>
    <t>25.07007</t>
  </si>
  <si>
    <t>FILTRO DO AR CONDICIONADO N: AKX1375 - FIAT LÍNEA 1.8 / ANO 2015</t>
  </si>
  <si>
    <t>25.07011</t>
  </si>
  <si>
    <t>JOGO DE CABO DE FREIO DE MÃO N: 6347/6348 - FIAT LÍNEA 1.8 / ANO 2015</t>
  </si>
  <si>
    <t>25.07012</t>
  </si>
  <si>
    <t>MÁQUINA C/MOTOR VIDRO ELÉTRICO TRASEIRO L.D. N:5175395351753952 - FIAT LÍNEA 1.8 / ANO 2015</t>
  </si>
  <si>
    <t>25.07013</t>
  </si>
  <si>
    <t>PALHETAS N: 26/15 SILICONADA - FIAT LÍNEA 1.8 / ANO 2015</t>
  </si>
  <si>
    <t>25.07014</t>
  </si>
  <si>
    <t>PASTILHA DE FREIO DIANTEIRO N: 2185 - FIAT LÍNEA 1.8 / ANO 2015</t>
  </si>
  <si>
    <t>25.07015</t>
  </si>
  <si>
    <t>PASTILHA DE FREIO TRASEIRO N: 2181 - FIAT LÍNEA 1.8 / ANO 2015</t>
  </si>
  <si>
    <t>25.07016</t>
  </si>
  <si>
    <t>TENSOR DA CORREIA N: LC424889 - FIAT LÍNEA 1.8 / ANO 2015</t>
  </si>
  <si>
    <t>25.07017</t>
  </si>
  <si>
    <t>VELAS DE IGNIÇÃO N: 7897707510160 - FIAT LÍNEA 1.8 / ANO 2015</t>
  </si>
  <si>
    <t>LOTE 3 - LOTE 3 - GOL 1.6</t>
  </si>
  <si>
    <t>25.06978</t>
  </si>
  <si>
    <t>AMORTECEDOR DIANTEIRO N: 33036 - GOL G5 1.6 POWER/ANO 2010</t>
  </si>
  <si>
    <t>25.06979</t>
  </si>
  <si>
    <t>AMORTECEDOR TRASEIRO N: 31128702655 - GOL G5 1.6 POWER/ANO 2010</t>
  </si>
  <si>
    <t>25.06980</t>
  </si>
  <si>
    <t>BOBINA DE IGNIÇÃO N: F00ZS0210 - GOL G5 1.6 POWER/ANO 2010</t>
  </si>
  <si>
    <t>25.06981</t>
  </si>
  <si>
    <t>CABO DE VELAS N: 2502 - GOL G5 1.6 POWER/ANO 2010</t>
  </si>
  <si>
    <t>25.06982</t>
  </si>
  <si>
    <t>CILINDRO DE FREIO N: 3527 - GOL G5 1.6 POWER/ANO 2010</t>
  </si>
  <si>
    <t>25.06984</t>
  </si>
  <si>
    <t>CORREIA DENTADA N: CT453 - GOL G5 1.6 POWER/ANO 2010</t>
  </si>
  <si>
    <t>25.06983</t>
  </si>
  <si>
    <t>CORREIA DO ALTERNADOR N: 6PK12005F - GOL G5 1.6 POWER/ANO 2010</t>
  </si>
  <si>
    <t>25.06985</t>
  </si>
  <si>
    <t>DISCO DE FREIO DIANTEIRO N: 7898500310247 - GOL G5 1.6 POWER/ANO 2010</t>
  </si>
  <si>
    <t>25.06986</t>
  </si>
  <si>
    <t>FILTRO DE AR N: ART6098 - GOL G5 1.6 POWER/ANO 2010</t>
  </si>
  <si>
    <t>25.06988</t>
  </si>
  <si>
    <t>FILTRO DE COMBUSTÍVEL N: KL583 - GOL G5 1.6 POWER/ANO 2010</t>
  </si>
  <si>
    <t>25.06989</t>
  </si>
  <si>
    <t>FILTRO DE ÓLEO DO MOTOR N: PSL560 - GOL G5 1.6 POWER/ANO 2010</t>
  </si>
  <si>
    <t>25.06987</t>
  </si>
  <si>
    <t>FILTRO DO AR CONDICIONADO N:6Q0820367 - GOL G5 1.6 POWER/ANO 2010</t>
  </si>
  <si>
    <t>25.06990</t>
  </si>
  <si>
    <t>JUNTA HOMOCINÉTICA N: 01115 - GOL G5 1.6 POWER/ANO 2010</t>
  </si>
  <si>
    <t>25.06991</t>
  </si>
  <si>
    <t>LONA DE FREIO TRASEIRO N: 0885 - GOL G5 1.6 POWER/ANO 2010</t>
  </si>
  <si>
    <t>25.06992</t>
  </si>
  <si>
    <t>PALHETAS N: 18/20 SLIM - GOL G5 1.6 POWER/ANO 2010</t>
  </si>
  <si>
    <t>25.06993</t>
  </si>
  <si>
    <t>PASTILHA DE FREIO DIANTEIRO N: 1410 - GOL G5 1.6 POWER/ANO 2010</t>
  </si>
  <si>
    <t>25.06994</t>
  </si>
  <si>
    <t>RESERVATÓRIO DE ÁGUA N: 1028 - GOL G5 1.6 POWER/ANO 2010</t>
  </si>
  <si>
    <t>25.06995</t>
  </si>
  <si>
    <t>ROLAMENTO DIANTEIRO N: 0036 - GOL G5 1.6 POWER/ANO 2010</t>
  </si>
  <si>
    <t>25.06996</t>
  </si>
  <si>
    <t>ROLAMENTO TRASEIRO N: 4529 - GOL G5 1.6 POWER/ANO 2010</t>
  </si>
  <si>
    <t>25.06997</t>
  </si>
  <si>
    <t>TAMBOR TRASEIRO N: SU0501615A - GOL G5 1.6 POWER/ANO 2010</t>
  </si>
  <si>
    <t>25.06998</t>
  </si>
  <si>
    <t>TAMPA DO RESERVATÓRIO N: 21071 - GOL G5 1.6 POWER/ANO 2010</t>
  </si>
  <si>
    <t>25.06999</t>
  </si>
  <si>
    <t>TENSOR DA CORREIA DENTADA N: VKM111107L - GOL G5 1.6 POWER/ANO 2010</t>
  </si>
  <si>
    <t>25.07000</t>
  </si>
  <si>
    <t>TERMINAL DA DIREÇÃO L.D. N: N97001 - GOL G5 1.6 POWER/ANO 2010</t>
  </si>
  <si>
    <t>25.07001</t>
  </si>
  <si>
    <t>TERMINAL DA DIREÇÃO L.E. N: 7890903026756 - GOL G5 1.6 POWER/ANO 2010</t>
  </si>
  <si>
    <t>25.07002</t>
  </si>
  <si>
    <t>VELAS DE IGNIÇÃO N: F000KEOP30 - GOL G5 1.6 POWER/ANO 2010</t>
  </si>
  <si>
    <t>LOTE 4 - LOTE 4 - GOL 1.0</t>
  </si>
  <si>
    <t>25.06952</t>
  </si>
  <si>
    <t>AMORTECEDOR DIANTEIRO N:HG33036 - GOL G5 1.0/FLEX 4 PORTAS - ANO 2010</t>
  </si>
  <si>
    <t>25.06953</t>
  </si>
  <si>
    <t>AMORTECEDOR TRASEIRO N: B47097 - GOL G5 1.0/FLEX 4 PORTAS - ANO 2010</t>
  </si>
  <si>
    <t>25.06954</t>
  </si>
  <si>
    <t>BOBINA DE IGNIÇÃO N 0017MN - GOL G5 1.0/FLEX 4 PORTAS - ANO 2010</t>
  </si>
  <si>
    <t>25.06955</t>
  </si>
  <si>
    <t>CABO DE FREIO DE MÃO L.D. e L.E. N EF7801 - GOL G5 1.0/FLEX 4 PORTAS - ANO 2010</t>
  </si>
  <si>
    <t>25.06956</t>
  </si>
  <si>
    <t>CABOS DE VELAS N: 00099C125 - GOL G5 1.0/FLEX 4 PORTAS - ANO 2010</t>
  </si>
  <si>
    <t>25.06957</t>
  </si>
  <si>
    <t>CILINDRO DE FREIO N:RCCRO3510 - GOL G5 1.0/FLEX 4 PORTAS - ANO 2010</t>
  </si>
  <si>
    <t>25.06958</t>
  </si>
  <si>
    <t>CILINDRO MESTRE DO FREIO N:C2173 - GOL G5 1.0/FLEX 4 PORTAS - ANO 2010</t>
  </si>
  <si>
    <t>25.06960</t>
  </si>
  <si>
    <t>CORREIA DENTADA N: 453K1 - GOL G5 1.0/FLEX 4 PORTAS - ANO 2010</t>
  </si>
  <si>
    <t>25.06959</t>
  </si>
  <si>
    <t>CORREIA DO ALTERNADOR N: 6PK870 - GOL G5 1.0/FLEX 4 PORTAS - ANO 2010</t>
  </si>
  <si>
    <t>25.06961</t>
  </si>
  <si>
    <t>DISCO DE FREIO DIANTEIRO N: HF7801 - GOL G5 1.0/FLEX 4 PORTAS - ANO 2010</t>
  </si>
  <si>
    <t>25.06962</t>
  </si>
  <si>
    <t>ESCAPAMENTO INTERMEDIÁRIO N:61278 - GOL G5 1.0/FLEX 4 PORTAS - ANO 2010</t>
  </si>
  <si>
    <t>25.06963</t>
  </si>
  <si>
    <t>FILTRO DE AR N: 6096 - GOL G5 1.0/FLEX 4 PORTAS - ANO 2010</t>
  </si>
  <si>
    <t>25.06964</t>
  </si>
  <si>
    <t>FILTRO DE COMBUSTÍVEL N: G150/7 - GOL G5 1.0/FLEX 4 PORTAS - ANO 2010</t>
  </si>
  <si>
    <t>25.06965</t>
  </si>
  <si>
    <t>FILTRO DE ÓLEO DO MOTOR N: 522 - GOL G5 1.0/FLEX 4 PORTAS - ANO 2010</t>
  </si>
  <si>
    <t>25.06966</t>
  </si>
  <si>
    <t>LONA DO FREIO TRASEIRO N: VW278 - GOL G5 1.0/FLEX 4 PORTAS - ANO 2010</t>
  </si>
  <si>
    <t>25.06967</t>
  </si>
  <si>
    <t>PALHETAS N: 18/20 SLIM - GOL G5 1.0/FLEX 4 PORTAS - ANO 2010</t>
  </si>
  <si>
    <t>25.06968</t>
  </si>
  <si>
    <t>PASTILHA DE FREIO DIANTEIRO N: 1417 - GOL G5 1.0/FLEX 4 PORTAS - ANO 2010</t>
  </si>
  <si>
    <t>25.06969</t>
  </si>
  <si>
    <t>ROLAMENTO DIANTEIRO N: 311396 - GOL G5 1.0/FLEX 4 PORTAS - ANO 2010</t>
  </si>
  <si>
    <t>25.06970</t>
  </si>
  <si>
    <t>ROLAMENTO TRASEIRO N: 4529 - GOL G5 1.0/FLEX 4 PORTAS - ANO 2010</t>
  </si>
  <si>
    <t>25.06971</t>
  </si>
  <si>
    <t>SILENCIOSO ESCAPAMENTO FINAL N: 0484T-C - GOL G5 1.0/FLEX 4 PORTAS - ANO 2010</t>
  </si>
  <si>
    <t>25.06972</t>
  </si>
  <si>
    <t>TAMBOR DO FREIO TRASEIRO N: HF65A - GOL G5 1.0/FLEX 4 PORTAS - ANO 2010</t>
  </si>
  <si>
    <t>25.06973</t>
  </si>
  <si>
    <t>TENSOR DA CORREIA DENTADA N: 55719 - GOL G5 1.0/FLEX 4 PORTAS - ANO 2010</t>
  </si>
  <si>
    <t>25.06974</t>
  </si>
  <si>
    <t>TERMINAL DE DIREÇÃO L.D. N: 97001 - GOL G5 1.0/FLEX 4 PORTAS - ANO 2010</t>
  </si>
  <si>
    <t>25.06975</t>
  </si>
  <si>
    <t>TERMINAL DE DIREÇÃO L.E. N: N97000 - GOL G5 1.0/FLEX 4 PORTAS - ANO 2010</t>
  </si>
  <si>
    <t>25.06976</t>
  </si>
  <si>
    <t>VÁLVULA TERMOSTÁTICA N: VT445/80 - GOL G5 1.0/FLEX 4 PORTAS - ANO 2010</t>
  </si>
  <si>
    <t>25.06977</t>
  </si>
  <si>
    <t>VELA DE IGNIÇÃO N: BKR7ESB - GOL G5 1.0/FLEX 4 PORTAS - ANO 2010</t>
  </si>
  <si>
    <t>LOTE 5 - LOTE 5 - FIORINO</t>
  </si>
  <si>
    <t>25.06935</t>
  </si>
  <si>
    <t>AMORTECEDOR DIANTEIRO - N:GP30126 - FIAT FIORINO/FURGÃO 1.3 FLEX - ANO 2010</t>
  </si>
  <si>
    <t>25.06936</t>
  </si>
  <si>
    <t>AMORTECEDOR TRASEIRO - N: SE30761- FIAT FIORINO/FURGÃO 1.3 FLEX</t>
  </si>
  <si>
    <t>25.06937</t>
  </si>
  <si>
    <t>BOBINA DE IGNIÇÃO N:B10014MM - FIAT FIORINO/FURGÃO 1.3 FLEX - ANO 2010</t>
  </si>
  <si>
    <t>25.06938</t>
  </si>
  <si>
    <t>BUCHA DA BARRA ESTABILIZADORA N:1103 - FIAT FIORINO/FURGÃO 1.3 FLEX - ANO 2010</t>
  </si>
  <si>
    <t>25.06939</t>
  </si>
  <si>
    <t>CABO DE FREIO DE MÃO N:51922283 - FIAT FIORINO/FURGÃO 1.3 FLEX - ANO 2010</t>
  </si>
  <si>
    <t>25.06940</t>
  </si>
  <si>
    <t>CABO DE VELAS N:CVMT0902 - FIAT FIORINO/FURGÃO 1.3 FLEX - ANO 2010</t>
  </si>
  <si>
    <t>25.06942</t>
  </si>
  <si>
    <t>CORREIA DENTADA N:CT488 ou 129P8S220 - FIAT FIORINO/FURGÃO 1.3 FLEX - ANO 2010</t>
  </si>
  <si>
    <t>25.06941</t>
  </si>
  <si>
    <t>CORREIA DO ALTERNADOR N: 4PK0675 - FIAT FIORINO/FURGÃO 1.3 FLEX - ANO 2010</t>
  </si>
  <si>
    <t>25.06943</t>
  </si>
  <si>
    <t>FILTRO DE AR N: ARL4147 - FIAT FIORINO/FURGÃO 1.3 FLEX - ANO 2010</t>
  </si>
  <si>
    <t>25.06944</t>
  </si>
  <si>
    <t>FILTRO DE COMBUSTÍVEL N:239/1 - FIAT FIORINO/FURGÃO 1.3 FLEX - ANO 2010</t>
  </si>
  <si>
    <t>25.06945</t>
  </si>
  <si>
    <t>FILTRO DE ÓLEO DO MOTOR N:84212300 - FIAT FIORINO/FURGÃO 1.3 FLEX - ANO 2010</t>
  </si>
  <si>
    <t>25.06946</t>
  </si>
  <si>
    <t>LANTERNA TRASEIRA N: 0030204A0205A - FIAT FIORINO/FURGÃO 1.3 FLEX - ANO 2010</t>
  </si>
  <si>
    <t>25.06947</t>
  </si>
  <si>
    <t>PALHETAS - N:22 SLIM - FIAT FIORINO/FURGÃO 1.3 FLEX - ANO 2010</t>
  </si>
  <si>
    <t>25.08752</t>
  </si>
  <si>
    <t>PORTA ESCOVA - N:1210/4 - FIAT FIORINO FURGÃO 1.3 FLEX - ANO 2010</t>
  </si>
  <si>
    <t>25.06948</t>
  </si>
  <si>
    <t>ROLAMENTO DIANTEIRO N: 0031 - FIAT FIORINO/FURGÃO 1.3 FLEX - ANO 2010</t>
  </si>
  <si>
    <t>25.06949</t>
  </si>
  <si>
    <t>ROLAMENTO RODA TRASEIRA COM CUBO N: 03020 - FIAT FIORINO/FURGÃO 1.3 FLEX - ANO 2010</t>
  </si>
  <si>
    <t>25.06950</t>
  </si>
  <si>
    <t>TENSOR DA CORREIA DENTADA N: 46736886 - FIAT FIORINO/FURGÃO 1.3 FLEX - ANO 2010</t>
  </si>
  <si>
    <t>25.06951</t>
  </si>
  <si>
    <t>VELAS DE IGNIÇÃO N: BKR6E - FIAT FIORINO/FURGÃO 1.3 FLEX - ANO 2010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</si>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</sst>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28.5">
      <c r="H1" s="24" t="s">
        <v>0</v>
      </c>
    </row>
    <row r="3" spans="1:8" ht="14.25">
      <c r="A3" t="s">
        <v>1</v>
      </c>
      <c r="H3" s="25" t="s">
        <v>3</v>
      </c>
    </row>
    <row r="5" spans="1:8" ht="15">
      <c r="A5" s="1">
        <v>2</v>
      </c>
      <c r="H5" s="25" t="s">
        <v>4</v>
      </c>
    </row>
    <row r="6" spans="1:8" ht="14.25">
      <c r="A6" t="s">
        <v>2</v>
      </c>
      <c r="H6" s="25" t="s">
        <v>5</v>
      </c>
    </row>
    <row r="7" spans="8:9" ht="14.25">
      <c r="H7" s="25" t="s">
        <v>6</v>
      </c>
      <c r="I7" s="30" t="s">
        <v>6</v>
      </c>
    </row>
    <row r="8" spans="8:9" ht="28.5">
      <c r="H8" s="25" t="s">
        <v>7</v>
      </c>
      <c r="I8" s="30" t="s">
        <v>8</v>
      </c>
    </row>
    <row r="10" ht="15">
      <c r="H10" s="26" t="s">
        <v>9</v>
      </c>
    </row>
    <row r="11" spans="8:15" ht="14.2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4.25">
      <c r="H13" s="45"/>
      <c r="O13" s="37"/>
    </row>
    <row r="14" ht="14.25">
      <c r="O14" s="37"/>
    </row>
    <row r="15" ht="14.25">
      <c r="O15" s="37"/>
    </row>
    <row r="16" spans="7:18" ht="14.25">
      <c r="G16" s="21"/>
      <c r="H16" s="27" t="s">
        <v>11</v>
      </c>
      <c r="I16" s="8" t="s">
        <v>12</v>
      </c>
      <c r="J16" s="8"/>
      <c r="K16" s="33"/>
      <c r="L16" s="11">
        <f>SUM(O18:O144)</f>
        <v>0</v>
      </c>
      <c r="M16" s="4"/>
      <c r="N16" s="4"/>
      <c r="O16" s="5"/>
      <c r="P16" s="17"/>
      <c r="Q16" s="6">
        <v>1</v>
      </c>
      <c r="R16" s="6"/>
    </row>
    <row r="17" spans="1:18" ht="14.2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20.25">
      <c r="A18">
        <v>13</v>
      </c>
      <c r="B18">
        <v>38</v>
      </c>
      <c r="C18">
        <v>2022</v>
      </c>
      <c r="D18" s="3" t="s">
        <v>25</v>
      </c>
      <c r="G18" s="23">
        <v>1</v>
      </c>
      <c r="H18" s="29" t="s">
        <v>26</v>
      </c>
      <c r="I18" s="32">
        <v>10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20.25">
      <c r="A19">
        <v>13</v>
      </c>
      <c r="B19">
        <v>38</v>
      </c>
      <c r="C19">
        <v>2022</v>
      </c>
      <c r="D19" s="3" t="s">
        <v>28</v>
      </c>
      <c r="G19" s="23">
        <v>2</v>
      </c>
      <c r="H19" s="29" t="s">
        <v>29</v>
      </c>
      <c r="I19" s="32">
        <v>14</v>
      </c>
      <c r="J19" s="32" t="s">
        <v>27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20.25">
      <c r="A20">
        <v>13</v>
      </c>
      <c r="B20">
        <v>38</v>
      </c>
      <c r="C20">
        <v>2022</v>
      </c>
      <c r="D20" s="3" t="s">
        <v>30</v>
      </c>
      <c r="G20" s="23">
        <v>3</v>
      </c>
      <c r="H20" s="29" t="s">
        <v>31</v>
      </c>
      <c r="I20" s="32">
        <v>10</v>
      </c>
      <c r="J20" s="32" t="s">
        <v>27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20.25">
      <c r="A21">
        <v>13</v>
      </c>
      <c r="B21">
        <v>38</v>
      </c>
      <c r="C21">
        <v>2022</v>
      </c>
      <c r="D21" s="3" t="s">
        <v>32</v>
      </c>
      <c r="G21" s="23">
        <v>6</v>
      </c>
      <c r="H21" s="29" t="s">
        <v>33</v>
      </c>
      <c r="I21" s="32">
        <v>20</v>
      </c>
      <c r="J21" s="32" t="s">
        <v>27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20.25">
      <c r="A22">
        <v>13</v>
      </c>
      <c r="B22">
        <v>38</v>
      </c>
      <c r="C22">
        <v>2022</v>
      </c>
      <c r="D22" s="3" t="s">
        <v>34</v>
      </c>
      <c r="G22" s="23">
        <v>8</v>
      </c>
      <c r="H22" s="29" t="s">
        <v>35</v>
      </c>
      <c r="I22" s="32">
        <v>12</v>
      </c>
      <c r="J22" s="32" t="s">
        <v>27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20.25">
      <c r="A23">
        <v>13</v>
      </c>
      <c r="B23">
        <v>38</v>
      </c>
      <c r="C23">
        <v>2022</v>
      </c>
      <c r="D23" s="3" t="s">
        <v>36</v>
      </c>
      <c r="G23" s="23">
        <v>12</v>
      </c>
      <c r="H23" s="29" t="s">
        <v>37</v>
      </c>
      <c r="I23" s="32">
        <v>20</v>
      </c>
      <c r="J23" s="32" t="s">
        <v>27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1:18" ht="20.25">
      <c r="A24">
        <v>13</v>
      </c>
      <c r="B24">
        <v>38</v>
      </c>
      <c r="C24">
        <v>2022</v>
      </c>
      <c r="D24" s="3" t="s">
        <v>38</v>
      </c>
      <c r="G24" s="23">
        <v>13</v>
      </c>
      <c r="H24" s="29" t="s">
        <v>39</v>
      </c>
      <c r="I24" s="32">
        <v>5</v>
      </c>
      <c r="J24" s="32" t="s">
        <v>27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1</v>
      </c>
      <c r="R24" s="6"/>
    </row>
    <row r="25" spans="1:18" ht="14.25">
      <c r="A25">
        <v>13</v>
      </c>
      <c r="B25">
        <v>38</v>
      </c>
      <c r="C25">
        <v>2022</v>
      </c>
      <c r="D25" s="3" t="s">
        <v>40</v>
      </c>
      <c r="G25" s="23">
        <v>14</v>
      </c>
      <c r="H25" s="29" t="s">
        <v>41</v>
      </c>
      <c r="I25" s="32">
        <v>10</v>
      </c>
      <c r="J25" s="32" t="s">
        <v>27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1</v>
      </c>
      <c r="R25" s="6"/>
    </row>
    <row r="26" spans="1:18" ht="20.25">
      <c r="A26">
        <v>13</v>
      </c>
      <c r="B26">
        <v>38</v>
      </c>
      <c r="C26">
        <v>2022</v>
      </c>
      <c r="D26" s="3" t="s">
        <v>42</v>
      </c>
      <c r="G26" s="23">
        <v>15</v>
      </c>
      <c r="H26" s="29" t="s">
        <v>43</v>
      </c>
      <c r="I26" s="32">
        <v>6</v>
      </c>
      <c r="J26" s="32" t="s">
        <v>44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1</v>
      </c>
      <c r="R26" s="6"/>
    </row>
    <row r="27" spans="1:18" ht="20.25">
      <c r="A27">
        <v>13</v>
      </c>
      <c r="B27">
        <v>38</v>
      </c>
      <c r="C27">
        <v>2022</v>
      </c>
      <c r="D27" s="3" t="s">
        <v>45</v>
      </c>
      <c r="G27" s="23">
        <v>16</v>
      </c>
      <c r="H27" s="29" t="s">
        <v>46</v>
      </c>
      <c r="I27" s="32">
        <v>96</v>
      </c>
      <c r="J27" s="32" t="s">
        <v>47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1</v>
      </c>
      <c r="R27" s="6"/>
    </row>
    <row r="28" spans="1:18" ht="20.25">
      <c r="A28">
        <v>13</v>
      </c>
      <c r="B28">
        <v>38</v>
      </c>
      <c r="C28">
        <v>2022</v>
      </c>
      <c r="D28" s="3" t="s">
        <v>48</v>
      </c>
      <c r="G28" s="23">
        <v>17</v>
      </c>
      <c r="H28" s="29" t="s">
        <v>49</v>
      </c>
      <c r="I28" s="32">
        <v>12</v>
      </c>
      <c r="J28" s="32" t="s">
        <v>27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1</v>
      </c>
      <c r="R28" s="6"/>
    </row>
    <row r="29" spans="1:18" ht="20.25">
      <c r="A29">
        <v>13</v>
      </c>
      <c r="B29">
        <v>38</v>
      </c>
      <c r="C29">
        <v>2022</v>
      </c>
      <c r="D29" s="3" t="s">
        <v>50</v>
      </c>
      <c r="G29" s="23">
        <v>18</v>
      </c>
      <c r="H29" s="29" t="s">
        <v>51</v>
      </c>
      <c r="I29" s="32">
        <v>12</v>
      </c>
      <c r="J29" s="32" t="s">
        <v>27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1</v>
      </c>
      <c r="R29" s="6"/>
    </row>
    <row r="30" spans="1:18" ht="20.25">
      <c r="A30">
        <v>13</v>
      </c>
      <c r="B30">
        <v>38</v>
      </c>
      <c r="C30">
        <v>2022</v>
      </c>
      <c r="D30" s="3" t="s">
        <v>52</v>
      </c>
      <c r="G30" s="23">
        <v>19</v>
      </c>
      <c r="H30" s="29" t="s">
        <v>53</v>
      </c>
      <c r="I30" s="32">
        <v>10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1</v>
      </c>
      <c r="R30" s="6"/>
    </row>
    <row r="31" spans="1:18" ht="20.25">
      <c r="A31">
        <v>13</v>
      </c>
      <c r="B31">
        <v>38</v>
      </c>
      <c r="C31">
        <v>2022</v>
      </c>
      <c r="D31" s="3" t="s">
        <v>54</v>
      </c>
      <c r="G31" s="23">
        <v>20</v>
      </c>
      <c r="H31" s="29" t="s">
        <v>55</v>
      </c>
      <c r="I31" s="32">
        <v>10</v>
      </c>
      <c r="J31" s="32" t="s">
        <v>27</v>
      </c>
      <c r="K31" s="23"/>
      <c r="L31" s="13"/>
      <c r="M31" s="6"/>
      <c r="N31" s="6"/>
      <c r="O31" s="40">
        <f>(IF(AND(J31&gt;0,J31&lt;=I31),J31,I31)*(L31-M31+N31))</f>
        <v>0</v>
      </c>
      <c r="P31" s="19"/>
      <c r="Q31" s="6">
        <v>1</v>
      </c>
      <c r="R31" s="6"/>
    </row>
    <row r="32" spans="1:18" ht="20.25">
      <c r="A32">
        <v>13</v>
      </c>
      <c r="B32">
        <v>38</v>
      </c>
      <c r="C32">
        <v>2022</v>
      </c>
      <c r="D32" s="3" t="s">
        <v>56</v>
      </c>
      <c r="G32" s="23">
        <v>21</v>
      </c>
      <c r="H32" s="29" t="s">
        <v>57</v>
      </c>
      <c r="I32" s="32">
        <v>10</v>
      </c>
      <c r="J32" s="32" t="s">
        <v>27</v>
      </c>
      <c r="K32" s="23"/>
      <c r="L32" s="13"/>
      <c r="M32" s="6"/>
      <c r="N32" s="6"/>
      <c r="O32" s="40">
        <f>(IF(AND(J32&gt;0,J32&lt;=I32),J32,I32)*(L32-M32+N32))</f>
        <v>0</v>
      </c>
      <c r="P32" s="19"/>
      <c r="Q32" s="6">
        <v>1</v>
      </c>
      <c r="R32" s="6"/>
    </row>
    <row r="33" spans="1:18" ht="20.25">
      <c r="A33">
        <v>13</v>
      </c>
      <c r="B33">
        <v>38</v>
      </c>
      <c r="C33">
        <v>2022</v>
      </c>
      <c r="D33" s="3" t="s">
        <v>58</v>
      </c>
      <c r="G33" s="23">
        <v>22</v>
      </c>
      <c r="H33" s="29" t="s">
        <v>59</v>
      </c>
      <c r="I33" s="32">
        <v>10</v>
      </c>
      <c r="J33" s="32" t="s">
        <v>27</v>
      </c>
      <c r="K33" s="23"/>
      <c r="L33" s="13"/>
      <c r="M33" s="6"/>
      <c r="N33" s="6"/>
      <c r="O33" s="40">
        <f>(IF(AND(J33&gt;0,J33&lt;=I33),J33,I33)*(L33-M33+N33))</f>
        <v>0</v>
      </c>
      <c r="P33" s="19"/>
      <c r="Q33" s="6">
        <v>1</v>
      </c>
      <c r="R33" s="6"/>
    </row>
    <row r="34" spans="1:18" ht="20.25">
      <c r="A34">
        <v>13</v>
      </c>
      <c r="B34">
        <v>38</v>
      </c>
      <c r="C34">
        <v>2022</v>
      </c>
      <c r="D34" s="3" t="s">
        <v>60</v>
      </c>
      <c r="G34" s="23">
        <v>23</v>
      </c>
      <c r="H34" s="29" t="s">
        <v>61</v>
      </c>
      <c r="I34" s="32">
        <v>40</v>
      </c>
      <c r="J34" s="32" t="s">
        <v>62</v>
      </c>
      <c r="K34" s="23"/>
      <c r="L34" s="13"/>
      <c r="M34" s="6"/>
      <c r="N34" s="6"/>
      <c r="O34" s="40">
        <f>(IF(AND(J34&gt;0,J34&lt;=I34),J34,I34)*(L34-M34+N34))</f>
        <v>0</v>
      </c>
      <c r="P34" s="19"/>
      <c r="Q34" s="6">
        <v>1</v>
      </c>
      <c r="R34" s="6"/>
    </row>
    <row r="35" spans="1:18" ht="20.25">
      <c r="A35">
        <v>13</v>
      </c>
      <c r="B35">
        <v>38</v>
      </c>
      <c r="C35">
        <v>2022</v>
      </c>
      <c r="D35" s="3" t="s">
        <v>63</v>
      </c>
      <c r="G35" s="23">
        <v>24</v>
      </c>
      <c r="H35" s="29" t="s">
        <v>64</v>
      </c>
      <c r="I35" s="32">
        <v>32</v>
      </c>
      <c r="J35" s="32" t="s">
        <v>62</v>
      </c>
      <c r="K35" s="23"/>
      <c r="L35" s="13"/>
      <c r="M35" s="6"/>
      <c r="N35" s="6"/>
      <c r="O35" s="40">
        <f>(IF(AND(J35&gt;0,J35&lt;=I35),J35,I35)*(L35-M35+N35))</f>
        <v>0</v>
      </c>
      <c r="P35" s="19"/>
      <c r="Q35" s="6">
        <v>1</v>
      </c>
      <c r="R35" s="6"/>
    </row>
    <row r="36" spans="1:18" ht="20.25">
      <c r="A36">
        <v>13</v>
      </c>
      <c r="B36">
        <v>38</v>
      </c>
      <c r="C36">
        <v>2022</v>
      </c>
      <c r="D36" s="3" t="s">
        <v>65</v>
      </c>
      <c r="G36" s="23">
        <v>25</v>
      </c>
      <c r="H36" s="29" t="s">
        <v>66</v>
      </c>
      <c r="I36" s="32">
        <v>6</v>
      </c>
      <c r="J36" s="32" t="s">
        <v>27</v>
      </c>
      <c r="K36" s="23"/>
      <c r="L36" s="13"/>
      <c r="M36" s="6"/>
      <c r="N36" s="6"/>
      <c r="O36" s="40">
        <f>(IF(AND(J36&gt;0,J36&lt;=I36),J36,I36)*(L36-M36+N36))</f>
        <v>0</v>
      </c>
      <c r="P36" s="19"/>
      <c r="Q36" s="6">
        <v>1</v>
      </c>
      <c r="R36" s="6"/>
    </row>
    <row r="37" spans="1:18" ht="20.25">
      <c r="A37">
        <v>13</v>
      </c>
      <c r="B37">
        <v>38</v>
      </c>
      <c r="C37">
        <v>2022</v>
      </c>
      <c r="D37" s="3" t="s">
        <v>67</v>
      </c>
      <c r="G37" s="23">
        <v>28</v>
      </c>
      <c r="H37" s="29" t="s">
        <v>68</v>
      </c>
      <c r="I37" s="32">
        <v>5</v>
      </c>
      <c r="J37" s="32" t="s">
        <v>27</v>
      </c>
      <c r="K37" s="23"/>
      <c r="L37" s="13"/>
      <c r="M37" s="6"/>
      <c r="N37" s="6"/>
      <c r="O37" s="40">
        <f>(IF(AND(J37&gt;0,J37&lt;=I37),J37,I37)*(L37-M37+N37))</f>
        <v>0</v>
      </c>
      <c r="P37" s="19"/>
      <c r="Q37" s="6">
        <v>1</v>
      </c>
      <c r="R37" s="6"/>
    </row>
    <row r="38" spans="1:18" ht="14.25">
      <c r="A38">
        <v>13</v>
      </c>
      <c r="B38">
        <v>38</v>
      </c>
      <c r="C38">
        <v>2022</v>
      </c>
      <c r="D38" s="3" t="s">
        <v>69</v>
      </c>
      <c r="G38" s="23">
        <v>30</v>
      </c>
      <c r="H38" s="29" t="s">
        <v>70</v>
      </c>
      <c r="I38" s="32">
        <v>56</v>
      </c>
      <c r="J38" s="32" t="s">
        <v>71</v>
      </c>
      <c r="K38" s="23"/>
      <c r="L38" s="13"/>
      <c r="M38" s="6"/>
      <c r="N38" s="6"/>
      <c r="O38" s="40">
        <f>(IF(AND(J38&gt;0,J38&lt;=I38),J38,I38)*(L38-M38+N38))</f>
        <v>0</v>
      </c>
      <c r="P38" s="19"/>
      <c r="Q38" s="6">
        <v>1</v>
      </c>
      <c r="R38" s="6"/>
    </row>
    <row r="39" spans="1:18" ht="14.25">
      <c r="A39">
        <v>13</v>
      </c>
      <c r="B39">
        <v>38</v>
      </c>
      <c r="C39">
        <v>2022</v>
      </c>
      <c r="D39" s="3" t="s">
        <v>72</v>
      </c>
      <c r="G39" s="23">
        <v>31</v>
      </c>
      <c r="H39" s="29" t="s">
        <v>73</v>
      </c>
      <c r="I39" s="32">
        <v>6</v>
      </c>
      <c r="J39" s="32" t="s">
        <v>27</v>
      </c>
      <c r="K39" s="23"/>
      <c r="L39" s="13"/>
      <c r="M39" s="6"/>
      <c r="N39" s="6"/>
      <c r="O39" s="40">
        <f>(IF(AND(J39&gt;0,J39&lt;=I39),J39,I39)*(L39-M39+N39))</f>
        <v>0</v>
      </c>
      <c r="P39" s="19"/>
      <c r="Q39" s="6">
        <v>1</v>
      </c>
      <c r="R39" s="6"/>
    </row>
    <row r="40" spans="1:18" ht="20.25">
      <c r="A40">
        <v>13</v>
      </c>
      <c r="B40">
        <v>38</v>
      </c>
      <c r="C40">
        <v>2022</v>
      </c>
      <c r="D40" s="3" t="s">
        <v>74</v>
      </c>
      <c r="G40" s="23">
        <v>32</v>
      </c>
      <c r="H40" s="29" t="s">
        <v>75</v>
      </c>
      <c r="I40" s="32">
        <v>4</v>
      </c>
      <c r="J40" s="32" t="s">
        <v>27</v>
      </c>
      <c r="K40" s="23"/>
      <c r="L40" s="13"/>
      <c r="M40" s="6"/>
      <c r="N40" s="6"/>
      <c r="O40" s="40">
        <f>(IF(AND(J40&gt;0,J40&lt;=I40),J40,I40)*(L40-M40+N40))</f>
        <v>0</v>
      </c>
      <c r="P40" s="19"/>
      <c r="Q40" s="6">
        <v>1</v>
      </c>
      <c r="R40" s="6"/>
    </row>
    <row r="41" spans="1:18" ht="20.25">
      <c r="A41">
        <v>13</v>
      </c>
      <c r="B41">
        <v>38</v>
      </c>
      <c r="C41">
        <v>2022</v>
      </c>
      <c r="D41" s="3" t="s">
        <v>76</v>
      </c>
      <c r="G41" s="23">
        <v>33</v>
      </c>
      <c r="H41" s="29" t="s">
        <v>77</v>
      </c>
      <c r="I41" s="32">
        <v>6</v>
      </c>
      <c r="J41" s="32" t="s">
        <v>27</v>
      </c>
      <c r="K41" s="23"/>
      <c r="L41" s="13"/>
      <c r="M41" s="6"/>
      <c r="N41" s="6"/>
      <c r="O41" s="40">
        <f>(IF(AND(J41&gt;0,J41&lt;=I41),J41,I41)*(L41-M41+N41))</f>
        <v>0</v>
      </c>
      <c r="P41" s="19"/>
      <c r="Q41" s="6">
        <v>1</v>
      </c>
      <c r="R41" s="6"/>
    </row>
    <row r="42" spans="1:18" ht="20.25">
      <c r="A42">
        <v>13</v>
      </c>
      <c r="B42">
        <v>38</v>
      </c>
      <c r="C42">
        <v>2022</v>
      </c>
      <c r="D42" s="3" t="s">
        <v>78</v>
      </c>
      <c r="G42" s="23">
        <v>34</v>
      </c>
      <c r="H42" s="29" t="s">
        <v>79</v>
      </c>
      <c r="I42" s="32">
        <v>80</v>
      </c>
      <c r="J42" s="32" t="s">
        <v>27</v>
      </c>
      <c r="K42" s="23"/>
      <c r="L42" s="13"/>
      <c r="M42" s="6"/>
      <c r="N42" s="6"/>
      <c r="O42" s="40">
        <f>(IF(AND(J42&gt;0,J42&lt;=I42),J42,I42)*(L42-M42+N42))</f>
        <v>0</v>
      </c>
      <c r="P42" s="19"/>
      <c r="Q42" s="6">
        <v>1</v>
      </c>
      <c r="R42" s="6"/>
    </row>
    <row r="43" spans="1:18" ht="20.25">
      <c r="A43">
        <v>13</v>
      </c>
      <c r="B43">
        <v>38</v>
      </c>
      <c r="C43">
        <v>2022</v>
      </c>
      <c r="D43" s="3" t="s">
        <v>80</v>
      </c>
      <c r="G43" s="23">
        <v>35</v>
      </c>
      <c r="H43" s="29" t="s">
        <v>81</v>
      </c>
      <c r="I43" s="32">
        <v>6</v>
      </c>
      <c r="J43" s="32" t="s">
        <v>27</v>
      </c>
      <c r="K43" s="23"/>
      <c r="L43" s="13"/>
      <c r="M43" s="6"/>
      <c r="N43" s="6"/>
      <c r="O43" s="40">
        <f>(IF(AND(J43&gt;0,J43&lt;=I43),J43,I43)*(L43-M43+N43))</f>
        <v>0</v>
      </c>
      <c r="P43" s="19"/>
      <c r="Q43" s="6">
        <v>1</v>
      </c>
      <c r="R43" s="6"/>
    </row>
    <row r="44" spans="1:18" ht="20.25">
      <c r="A44">
        <v>13</v>
      </c>
      <c r="B44">
        <v>38</v>
      </c>
      <c r="C44">
        <v>2022</v>
      </c>
      <c r="D44" s="3" t="s">
        <v>82</v>
      </c>
      <c r="G44" s="23">
        <v>36</v>
      </c>
      <c r="H44" s="29" t="s">
        <v>83</v>
      </c>
      <c r="I44" s="32">
        <v>6</v>
      </c>
      <c r="J44" s="32" t="s">
        <v>27</v>
      </c>
      <c r="K44" s="23"/>
      <c r="L44" s="13"/>
      <c r="M44" s="6"/>
      <c r="N44" s="6"/>
      <c r="O44" s="40">
        <f>(IF(AND(J44&gt;0,J44&lt;=I44),J44,I44)*(L44-M44+N44))</f>
        <v>0</v>
      </c>
      <c r="P44" s="19"/>
      <c r="Q44" s="6">
        <v>1</v>
      </c>
      <c r="R44" s="6"/>
    </row>
    <row r="45" spans="1:18" ht="20.25">
      <c r="A45">
        <v>13</v>
      </c>
      <c r="B45">
        <v>38</v>
      </c>
      <c r="C45">
        <v>2022</v>
      </c>
      <c r="D45" s="3" t="s">
        <v>84</v>
      </c>
      <c r="G45" s="23">
        <v>37</v>
      </c>
      <c r="H45" s="29" t="s">
        <v>85</v>
      </c>
      <c r="I45" s="32">
        <v>4</v>
      </c>
      <c r="J45" s="32" t="s">
        <v>44</v>
      </c>
      <c r="K45" s="23"/>
      <c r="L45" s="13"/>
      <c r="M45" s="6"/>
      <c r="N45" s="6"/>
      <c r="O45" s="40">
        <f>(IF(AND(J45&gt;0,J45&lt;=I45),J45,I45)*(L45-M45+N45))</f>
        <v>0</v>
      </c>
      <c r="P45" s="19"/>
      <c r="Q45" s="6">
        <v>1</v>
      </c>
      <c r="R45" s="6"/>
    </row>
    <row r="46" spans="1:18" ht="20.25">
      <c r="A46">
        <v>13</v>
      </c>
      <c r="B46">
        <v>38</v>
      </c>
      <c r="C46">
        <v>2022</v>
      </c>
      <c r="D46" s="3" t="s">
        <v>86</v>
      </c>
      <c r="G46" s="23">
        <v>39</v>
      </c>
      <c r="H46" s="29" t="s">
        <v>87</v>
      </c>
      <c r="I46" s="32">
        <v>96</v>
      </c>
      <c r="J46" s="32" t="s">
        <v>47</v>
      </c>
      <c r="K46" s="23"/>
      <c r="L46" s="13"/>
      <c r="M46" s="6"/>
      <c r="N46" s="6"/>
      <c r="O46" s="40">
        <f>(IF(AND(J46&gt;0,J46&lt;=I46),J46,I46)*(L46-M46+N46))</f>
        <v>0</v>
      </c>
      <c r="P46" s="19"/>
      <c r="Q46" s="6">
        <v>1</v>
      </c>
      <c r="R46" s="6"/>
    </row>
    <row r="47" spans="1:18" ht="14.25">
      <c r="A47">
        <v>13</v>
      </c>
      <c r="B47">
        <v>38</v>
      </c>
      <c r="C47">
        <v>2022</v>
      </c>
      <c r="D47" s="3" t="s">
        <v>88</v>
      </c>
      <c r="G47" s="23">
        <v>40</v>
      </c>
      <c r="H47" s="29" t="s">
        <v>89</v>
      </c>
      <c r="I47" s="32">
        <v>6</v>
      </c>
      <c r="J47" s="32" t="s">
        <v>27</v>
      </c>
      <c r="K47" s="23"/>
      <c r="L47" s="13"/>
      <c r="M47" s="6"/>
      <c r="N47" s="6"/>
      <c r="O47" s="40">
        <f>(IF(AND(J47&gt;0,J47&lt;=I47),J47,I47)*(L47-M47+N47))</f>
        <v>0</v>
      </c>
      <c r="P47" s="19"/>
      <c r="Q47" s="6">
        <v>1</v>
      </c>
      <c r="R47" s="6"/>
    </row>
    <row r="48" spans="1:18" ht="20.25">
      <c r="A48">
        <v>13</v>
      </c>
      <c r="B48">
        <v>38</v>
      </c>
      <c r="C48">
        <v>2022</v>
      </c>
      <c r="D48" s="3" t="s">
        <v>90</v>
      </c>
      <c r="G48" s="23">
        <v>41</v>
      </c>
      <c r="H48" s="29" t="s">
        <v>91</v>
      </c>
      <c r="I48" s="32">
        <v>12</v>
      </c>
      <c r="J48" s="32" t="s">
        <v>27</v>
      </c>
      <c r="K48" s="23"/>
      <c r="L48" s="13"/>
      <c r="M48" s="6"/>
      <c r="N48" s="6"/>
      <c r="O48" s="40">
        <f>(IF(AND(J48&gt;0,J48&lt;=I48),J48,I48)*(L48-M48+N48))</f>
        <v>0</v>
      </c>
      <c r="P48" s="19"/>
      <c r="Q48" s="6">
        <v>1</v>
      </c>
      <c r="R48" s="6"/>
    </row>
    <row r="49" spans="1:18" ht="20.25">
      <c r="A49">
        <v>13</v>
      </c>
      <c r="B49">
        <v>38</v>
      </c>
      <c r="C49">
        <v>2022</v>
      </c>
      <c r="D49" s="3" t="s">
        <v>92</v>
      </c>
      <c r="G49" s="23">
        <v>45</v>
      </c>
      <c r="H49" s="29" t="s">
        <v>93</v>
      </c>
      <c r="I49" s="32">
        <v>40</v>
      </c>
      <c r="J49" s="32" t="s">
        <v>44</v>
      </c>
      <c r="K49" s="23"/>
      <c r="L49" s="13"/>
      <c r="M49" s="6"/>
      <c r="N49" s="6"/>
      <c r="O49" s="40">
        <f>(IF(AND(J49&gt;0,J49&lt;=I49),J49,I49)*(L49-M49+N49))</f>
        <v>0</v>
      </c>
      <c r="P49" s="19"/>
      <c r="Q49" s="6">
        <v>1</v>
      </c>
      <c r="R49" s="6"/>
    </row>
    <row r="50" spans="1:18" ht="20.25">
      <c r="A50">
        <v>13</v>
      </c>
      <c r="B50">
        <v>38</v>
      </c>
      <c r="C50">
        <v>2022</v>
      </c>
      <c r="D50" s="3" t="s">
        <v>94</v>
      </c>
      <c r="G50" s="23">
        <v>48</v>
      </c>
      <c r="H50" s="29" t="s">
        <v>95</v>
      </c>
      <c r="I50" s="32">
        <v>40</v>
      </c>
      <c r="J50" s="32" t="s">
        <v>27</v>
      </c>
      <c r="K50" s="23"/>
      <c r="L50" s="13"/>
      <c r="M50" s="6"/>
      <c r="N50" s="6"/>
      <c r="O50" s="40">
        <f>(IF(AND(J50&gt;0,J50&lt;=I50),J50,I50)*(L50-M50+N50))</f>
        <v>0</v>
      </c>
      <c r="P50" s="19"/>
      <c r="Q50" s="6">
        <v>1</v>
      </c>
      <c r="R50" s="6"/>
    </row>
    <row r="51" spans="1:18" ht="20.25">
      <c r="A51">
        <v>13</v>
      </c>
      <c r="B51">
        <v>38</v>
      </c>
      <c r="C51">
        <v>2022</v>
      </c>
      <c r="D51" s="3" t="s">
        <v>96</v>
      </c>
      <c r="G51" s="23">
        <v>49</v>
      </c>
      <c r="H51" s="29" t="s">
        <v>97</v>
      </c>
      <c r="I51" s="32">
        <v>10</v>
      </c>
      <c r="J51" s="32" t="s">
        <v>27</v>
      </c>
      <c r="K51" s="23"/>
      <c r="L51" s="13"/>
      <c r="M51" s="6"/>
      <c r="N51" s="6"/>
      <c r="O51" s="40">
        <f>(IF(AND(J51&gt;0,J51&lt;=I51),J51,I51)*(L51-M51+N51))</f>
        <v>0</v>
      </c>
      <c r="P51" s="19"/>
      <c r="Q51" s="6">
        <v>1</v>
      </c>
      <c r="R51" s="6"/>
    </row>
    <row r="52" spans="1:18" ht="20.25">
      <c r="A52">
        <v>13</v>
      </c>
      <c r="B52">
        <v>38</v>
      </c>
      <c r="C52">
        <v>2022</v>
      </c>
      <c r="D52" s="3" t="s">
        <v>98</v>
      </c>
      <c r="G52" s="23">
        <v>51</v>
      </c>
      <c r="H52" s="29" t="s">
        <v>99</v>
      </c>
      <c r="I52" s="32">
        <v>10</v>
      </c>
      <c r="J52" s="32" t="s">
        <v>27</v>
      </c>
      <c r="K52" s="23"/>
      <c r="L52" s="13"/>
      <c r="M52" s="6"/>
      <c r="N52" s="6"/>
      <c r="O52" s="40">
        <f>(IF(AND(J52&gt;0,J52&lt;=I52),J52,I52)*(L52-M52+N52))</f>
        <v>0</v>
      </c>
      <c r="P52" s="19"/>
      <c r="Q52" s="6">
        <v>1</v>
      </c>
      <c r="R52" s="6"/>
    </row>
    <row r="53" spans="1:18" ht="20.25">
      <c r="A53">
        <v>13</v>
      </c>
      <c r="B53">
        <v>38</v>
      </c>
      <c r="C53">
        <v>2022</v>
      </c>
      <c r="D53" s="3" t="s">
        <v>100</v>
      </c>
      <c r="G53" s="23">
        <v>52</v>
      </c>
      <c r="H53" s="29" t="s">
        <v>101</v>
      </c>
      <c r="I53" s="32">
        <v>8</v>
      </c>
      <c r="J53" s="32" t="s">
        <v>102</v>
      </c>
      <c r="K53" s="23"/>
      <c r="L53" s="13"/>
      <c r="M53" s="6"/>
      <c r="N53" s="6"/>
      <c r="O53" s="40">
        <f>(IF(AND(J53&gt;0,J53&lt;=I53),J53,I53)*(L53-M53+N53))</f>
        <v>0</v>
      </c>
      <c r="P53" s="19"/>
      <c r="Q53" s="6">
        <v>1</v>
      </c>
      <c r="R53" s="6"/>
    </row>
    <row r="54" spans="1:18" ht="14.25">
      <c r="A54">
        <v>13</v>
      </c>
      <c r="B54">
        <v>38</v>
      </c>
      <c r="C54">
        <v>2022</v>
      </c>
      <c r="D54" s="3" t="s">
        <v>103</v>
      </c>
      <c r="G54" s="23">
        <v>55</v>
      </c>
      <c r="H54" s="29" t="s">
        <v>104</v>
      </c>
      <c r="I54" s="32">
        <v>8</v>
      </c>
      <c r="J54" s="32" t="s">
        <v>27</v>
      </c>
      <c r="K54" s="23"/>
      <c r="L54" s="13"/>
      <c r="M54" s="6"/>
      <c r="N54" s="6"/>
      <c r="O54" s="40">
        <f>(IF(AND(J54&gt;0,J54&lt;=I54),J54,I54)*(L54-M54+N54))</f>
        <v>0</v>
      </c>
      <c r="P54" s="19"/>
      <c r="Q54" s="6">
        <v>1</v>
      </c>
      <c r="R54" s="6"/>
    </row>
    <row r="55" spans="1:18" ht="20.25">
      <c r="A55">
        <v>13</v>
      </c>
      <c r="B55">
        <v>38</v>
      </c>
      <c r="C55">
        <v>2022</v>
      </c>
      <c r="D55" s="3" t="s">
        <v>105</v>
      </c>
      <c r="G55" s="23">
        <v>56</v>
      </c>
      <c r="H55" s="29" t="s">
        <v>106</v>
      </c>
      <c r="I55" s="32">
        <v>6</v>
      </c>
      <c r="J55" s="32" t="s">
        <v>27</v>
      </c>
      <c r="K55" s="23"/>
      <c r="L55" s="13"/>
      <c r="M55" s="6"/>
      <c r="N55" s="6"/>
      <c r="O55" s="40">
        <f>(IF(AND(J55&gt;0,J55&lt;=I55),J55,I55)*(L55-M55+N55))</f>
        <v>0</v>
      </c>
      <c r="P55" s="19"/>
      <c r="Q55" s="6">
        <v>1</v>
      </c>
      <c r="R55" s="6"/>
    </row>
    <row r="56" spans="1:18" ht="20.25">
      <c r="A56">
        <v>13</v>
      </c>
      <c r="B56">
        <v>38</v>
      </c>
      <c r="C56">
        <v>2022</v>
      </c>
      <c r="D56" s="3" t="s">
        <v>107</v>
      </c>
      <c r="G56" s="23">
        <v>58</v>
      </c>
      <c r="H56" s="29" t="s">
        <v>108</v>
      </c>
      <c r="I56" s="32">
        <v>5</v>
      </c>
      <c r="J56" s="32" t="s">
        <v>27</v>
      </c>
      <c r="K56" s="23"/>
      <c r="L56" s="13"/>
      <c r="M56" s="6"/>
      <c r="N56" s="6"/>
      <c r="O56" s="40">
        <f>(IF(AND(J56&gt;0,J56&lt;=I56),J56,I56)*(L56-M56+N56))</f>
        <v>0</v>
      </c>
      <c r="P56" s="19"/>
      <c r="Q56" s="6">
        <v>1</v>
      </c>
      <c r="R56" s="6"/>
    </row>
    <row r="57" spans="1:18" ht="20.25">
      <c r="A57">
        <v>13</v>
      </c>
      <c r="B57">
        <v>38</v>
      </c>
      <c r="C57">
        <v>2022</v>
      </c>
      <c r="D57" s="3" t="s">
        <v>109</v>
      </c>
      <c r="G57" s="23">
        <v>59</v>
      </c>
      <c r="H57" s="29" t="s">
        <v>110</v>
      </c>
      <c r="I57" s="32">
        <v>3</v>
      </c>
      <c r="J57" s="32" t="s">
        <v>27</v>
      </c>
      <c r="K57" s="23"/>
      <c r="L57" s="13"/>
      <c r="M57" s="6"/>
      <c r="N57" s="6"/>
      <c r="O57" s="40">
        <f>(IF(AND(J57&gt;0,J57&lt;=I57),J57,I57)*(L57-M57+N57))</f>
        <v>0</v>
      </c>
      <c r="P57" s="19"/>
      <c r="Q57" s="6">
        <v>1</v>
      </c>
      <c r="R57" s="6"/>
    </row>
    <row r="58" spans="1:18" ht="20.25">
      <c r="A58">
        <v>13</v>
      </c>
      <c r="B58">
        <v>38</v>
      </c>
      <c r="C58">
        <v>2022</v>
      </c>
      <c r="D58" s="3" t="s">
        <v>111</v>
      </c>
      <c r="G58" s="23">
        <v>60</v>
      </c>
      <c r="H58" s="29" t="s">
        <v>112</v>
      </c>
      <c r="I58" s="32">
        <v>3</v>
      </c>
      <c r="J58" s="32" t="s">
        <v>27</v>
      </c>
      <c r="K58" s="23"/>
      <c r="L58" s="13"/>
      <c r="M58" s="6"/>
      <c r="N58" s="6"/>
      <c r="O58" s="40">
        <f>(IF(AND(J58&gt;0,J58&lt;=I58),J58,I58)*(L58-M58+N58))</f>
        <v>0</v>
      </c>
      <c r="P58" s="19"/>
      <c r="Q58" s="6">
        <v>1</v>
      </c>
      <c r="R58" s="6"/>
    </row>
    <row r="59" spans="1:18" ht="20.25">
      <c r="A59">
        <v>13</v>
      </c>
      <c r="B59">
        <v>38</v>
      </c>
      <c r="C59">
        <v>2022</v>
      </c>
      <c r="D59" s="3" t="s">
        <v>113</v>
      </c>
      <c r="G59" s="23">
        <v>61</v>
      </c>
      <c r="H59" s="29" t="s">
        <v>114</v>
      </c>
      <c r="I59" s="32">
        <v>20</v>
      </c>
      <c r="J59" s="32" t="s">
        <v>27</v>
      </c>
      <c r="K59" s="23"/>
      <c r="L59" s="13"/>
      <c r="M59" s="6"/>
      <c r="N59" s="6"/>
      <c r="O59" s="40">
        <f>(IF(AND(J59&gt;0,J59&lt;=I59),J59,I59)*(L59-M59+N59))</f>
        <v>0</v>
      </c>
      <c r="P59" s="19"/>
      <c r="Q59" s="6">
        <v>1</v>
      </c>
      <c r="R59" s="6"/>
    </row>
    <row r="60" spans="1:18" ht="20.25">
      <c r="A60">
        <v>13</v>
      </c>
      <c r="B60">
        <v>38</v>
      </c>
      <c r="C60">
        <v>2022</v>
      </c>
      <c r="D60" s="3" t="s">
        <v>115</v>
      </c>
      <c r="G60" s="23">
        <v>67</v>
      </c>
      <c r="H60" s="29" t="s">
        <v>116</v>
      </c>
      <c r="I60" s="32">
        <v>18</v>
      </c>
      <c r="J60" s="32" t="s">
        <v>27</v>
      </c>
      <c r="K60" s="23"/>
      <c r="L60" s="13"/>
      <c r="M60" s="6"/>
      <c r="N60" s="6"/>
      <c r="O60" s="40">
        <f>(IF(AND(J60&gt;0,J60&lt;=I60),J60,I60)*(L60-M60+N60))</f>
        <v>0</v>
      </c>
      <c r="P60" s="19"/>
      <c r="Q60" s="6">
        <v>1</v>
      </c>
      <c r="R60" s="6"/>
    </row>
    <row r="61" spans="1:18" ht="20.25">
      <c r="A61">
        <v>13</v>
      </c>
      <c r="B61">
        <v>38</v>
      </c>
      <c r="C61">
        <v>2022</v>
      </c>
      <c r="D61" s="3" t="s">
        <v>117</v>
      </c>
      <c r="G61" s="23">
        <v>70</v>
      </c>
      <c r="H61" s="29" t="s">
        <v>118</v>
      </c>
      <c r="I61" s="32">
        <v>8</v>
      </c>
      <c r="J61" s="32" t="s">
        <v>27</v>
      </c>
      <c r="K61" s="23"/>
      <c r="L61" s="13"/>
      <c r="M61" s="6"/>
      <c r="N61" s="6"/>
      <c r="O61" s="40">
        <f>(IF(AND(J61&gt;0,J61&lt;=I61),J61,I61)*(L61-M61+N61))</f>
        <v>0</v>
      </c>
      <c r="P61" s="19"/>
      <c r="Q61" s="6">
        <v>1</v>
      </c>
      <c r="R61" s="6"/>
    </row>
    <row r="62" spans="1:18" ht="20.25">
      <c r="A62">
        <v>13</v>
      </c>
      <c r="B62">
        <v>38</v>
      </c>
      <c r="C62">
        <v>2022</v>
      </c>
      <c r="D62" s="3" t="s">
        <v>119</v>
      </c>
      <c r="G62" s="23">
        <v>71</v>
      </c>
      <c r="H62" s="29" t="s">
        <v>120</v>
      </c>
      <c r="I62" s="32">
        <v>10</v>
      </c>
      <c r="J62" s="32" t="s">
        <v>27</v>
      </c>
      <c r="K62" s="23"/>
      <c r="L62" s="13"/>
      <c r="M62" s="6"/>
      <c r="N62" s="6"/>
      <c r="O62" s="40">
        <f>(IF(AND(J62&gt;0,J62&lt;=I62),J62,I62)*(L62-M62+N62))</f>
        <v>0</v>
      </c>
      <c r="P62" s="19"/>
      <c r="Q62" s="6">
        <v>1</v>
      </c>
      <c r="R62" s="6"/>
    </row>
    <row r="63" spans="1:18" ht="20.25">
      <c r="A63">
        <v>13</v>
      </c>
      <c r="B63">
        <v>38</v>
      </c>
      <c r="C63">
        <v>2022</v>
      </c>
      <c r="D63" s="3" t="s">
        <v>121</v>
      </c>
      <c r="G63" s="23">
        <v>72</v>
      </c>
      <c r="H63" s="29" t="s">
        <v>122</v>
      </c>
      <c r="I63" s="32">
        <v>10</v>
      </c>
      <c r="J63" s="32" t="s">
        <v>27</v>
      </c>
      <c r="K63" s="23"/>
      <c r="L63" s="13"/>
      <c r="M63" s="6"/>
      <c r="N63" s="6"/>
      <c r="O63" s="40">
        <f>(IF(AND(J63&gt;0,J63&lt;=I63),J63,I63)*(L63-M63+N63))</f>
        <v>0</v>
      </c>
      <c r="P63" s="19"/>
      <c r="Q63" s="6">
        <v>1</v>
      </c>
      <c r="R63" s="6"/>
    </row>
    <row r="64" spans="1:18" ht="20.25">
      <c r="A64">
        <v>13</v>
      </c>
      <c r="B64">
        <v>38</v>
      </c>
      <c r="C64">
        <v>2022</v>
      </c>
      <c r="D64" s="3" t="s">
        <v>123</v>
      </c>
      <c r="G64" s="23">
        <v>76</v>
      </c>
      <c r="H64" s="29" t="s">
        <v>124</v>
      </c>
      <c r="I64" s="32">
        <v>6</v>
      </c>
      <c r="J64" s="32" t="s">
        <v>62</v>
      </c>
      <c r="K64" s="23"/>
      <c r="L64" s="13"/>
      <c r="M64" s="6"/>
      <c r="N64" s="6"/>
      <c r="O64" s="40">
        <f>(IF(AND(J64&gt;0,J64&lt;=I64),J64,I64)*(L64-M64+N64))</f>
        <v>0</v>
      </c>
      <c r="P64" s="19"/>
      <c r="Q64" s="6">
        <v>1</v>
      </c>
      <c r="R64" s="6"/>
    </row>
    <row r="65" spans="1:18" ht="20.25">
      <c r="A65">
        <v>13</v>
      </c>
      <c r="B65">
        <v>38</v>
      </c>
      <c r="C65">
        <v>2022</v>
      </c>
      <c r="D65" s="3" t="s">
        <v>125</v>
      </c>
      <c r="G65" s="23">
        <v>79</v>
      </c>
      <c r="H65" s="29" t="s">
        <v>126</v>
      </c>
      <c r="I65" s="32">
        <v>20</v>
      </c>
      <c r="J65" s="32" t="s">
        <v>27</v>
      </c>
      <c r="K65" s="23"/>
      <c r="L65" s="13"/>
      <c r="M65" s="6"/>
      <c r="N65" s="6"/>
      <c r="O65" s="40">
        <f>(IF(AND(J65&gt;0,J65&lt;=I65),J65,I65)*(L65-M65+N65))</f>
        <v>0</v>
      </c>
      <c r="P65" s="19"/>
      <c r="Q65" s="6">
        <v>1</v>
      </c>
      <c r="R65" s="6"/>
    </row>
    <row r="66" spans="1:18" ht="20.25">
      <c r="A66">
        <v>13</v>
      </c>
      <c r="B66">
        <v>38</v>
      </c>
      <c r="C66">
        <v>2022</v>
      </c>
      <c r="D66" s="3" t="s">
        <v>127</v>
      </c>
      <c r="G66" s="23">
        <v>80</v>
      </c>
      <c r="H66" s="29" t="s">
        <v>128</v>
      </c>
      <c r="I66" s="32">
        <v>40</v>
      </c>
      <c r="J66" s="32" t="s">
        <v>47</v>
      </c>
      <c r="K66" s="23"/>
      <c r="L66" s="13"/>
      <c r="M66" s="6"/>
      <c r="N66" s="6"/>
      <c r="O66" s="40">
        <f>(IF(AND(J66&gt;0,J66&lt;=I66),J66,I66)*(L66-M66+N66))</f>
        <v>0</v>
      </c>
      <c r="P66" s="19"/>
      <c r="Q66" s="6">
        <v>1</v>
      </c>
      <c r="R66" s="6"/>
    </row>
    <row r="67" spans="1:18" ht="20.25">
      <c r="A67">
        <v>13</v>
      </c>
      <c r="B67">
        <v>38</v>
      </c>
      <c r="C67">
        <v>2022</v>
      </c>
      <c r="D67" s="3" t="s">
        <v>129</v>
      </c>
      <c r="G67" s="23">
        <v>81</v>
      </c>
      <c r="H67" s="29" t="s">
        <v>130</v>
      </c>
      <c r="I67" s="32">
        <v>40</v>
      </c>
      <c r="J67" s="32" t="s">
        <v>47</v>
      </c>
      <c r="K67" s="23"/>
      <c r="L67" s="13"/>
      <c r="M67" s="6"/>
      <c r="N67" s="6"/>
      <c r="O67" s="40">
        <f>(IF(AND(J67&gt;0,J67&lt;=I67),J67,I67)*(L67-M67+N67))</f>
        <v>0</v>
      </c>
      <c r="P67" s="19"/>
      <c r="Q67" s="6">
        <v>1</v>
      </c>
      <c r="R67" s="6"/>
    </row>
    <row r="68" spans="1:18" ht="20.25">
      <c r="A68">
        <v>13</v>
      </c>
      <c r="B68">
        <v>38</v>
      </c>
      <c r="C68">
        <v>2022</v>
      </c>
      <c r="D68" s="3" t="s">
        <v>131</v>
      </c>
      <c r="G68" s="23">
        <v>82</v>
      </c>
      <c r="H68" s="29" t="s">
        <v>132</v>
      </c>
      <c r="I68" s="32">
        <v>10</v>
      </c>
      <c r="J68" s="32" t="s">
        <v>27</v>
      </c>
      <c r="K68" s="23"/>
      <c r="L68" s="13"/>
      <c r="M68" s="6"/>
      <c r="N68" s="6"/>
      <c r="O68" s="40">
        <f>(IF(AND(J68&gt;0,J68&lt;=I68),J68,I68)*(L68-M68+N68))</f>
        <v>0</v>
      </c>
      <c r="P68" s="19"/>
      <c r="Q68" s="6">
        <v>1</v>
      </c>
      <c r="R68" s="6"/>
    </row>
    <row r="69" spans="1:18" ht="20.25">
      <c r="A69">
        <v>13</v>
      </c>
      <c r="B69">
        <v>38</v>
      </c>
      <c r="C69">
        <v>2022</v>
      </c>
      <c r="D69" s="3" t="s">
        <v>133</v>
      </c>
      <c r="G69" s="23">
        <v>83</v>
      </c>
      <c r="H69" s="29" t="s">
        <v>134</v>
      </c>
      <c r="I69" s="32">
        <v>10</v>
      </c>
      <c r="J69" s="32" t="s">
        <v>27</v>
      </c>
      <c r="K69" s="23"/>
      <c r="L69" s="13"/>
      <c r="M69" s="6"/>
      <c r="N69" s="6"/>
      <c r="O69" s="40">
        <f>(IF(AND(J69&gt;0,J69&lt;=I69),J69,I69)*(L69-M69+N69))</f>
        <v>0</v>
      </c>
      <c r="P69" s="19"/>
      <c r="Q69" s="6">
        <v>1</v>
      </c>
      <c r="R69" s="6"/>
    </row>
    <row r="70" spans="1:18" ht="20.25">
      <c r="A70">
        <v>13</v>
      </c>
      <c r="B70">
        <v>38</v>
      </c>
      <c r="C70">
        <v>2022</v>
      </c>
      <c r="D70" s="3" t="s">
        <v>135</v>
      </c>
      <c r="G70" s="23">
        <v>84</v>
      </c>
      <c r="H70" s="29" t="s">
        <v>136</v>
      </c>
      <c r="I70" s="32">
        <v>12</v>
      </c>
      <c r="J70" s="32" t="s">
        <v>27</v>
      </c>
      <c r="K70" s="23"/>
      <c r="L70" s="13"/>
      <c r="M70" s="6"/>
      <c r="N70" s="6"/>
      <c r="O70" s="40">
        <f>(IF(AND(J70&gt;0,J70&lt;=I70),J70,I70)*(L70-M70+N70))</f>
        <v>0</v>
      </c>
      <c r="P70" s="19"/>
      <c r="Q70" s="6">
        <v>1</v>
      </c>
      <c r="R70" s="6"/>
    </row>
    <row r="71" spans="1:18" ht="20.25">
      <c r="A71">
        <v>13</v>
      </c>
      <c r="B71">
        <v>38</v>
      </c>
      <c r="C71">
        <v>2022</v>
      </c>
      <c r="D71" s="3" t="s">
        <v>137</v>
      </c>
      <c r="G71" s="23">
        <v>91</v>
      </c>
      <c r="H71" s="29" t="s">
        <v>138</v>
      </c>
      <c r="I71" s="32">
        <v>15</v>
      </c>
      <c r="J71" s="32" t="s">
        <v>27</v>
      </c>
      <c r="K71" s="23"/>
      <c r="L71" s="13"/>
      <c r="M71" s="6"/>
      <c r="N71" s="6"/>
      <c r="O71" s="40">
        <f>(IF(AND(J71&gt;0,J71&lt;=I71),J71,I71)*(L71-M71+N71))</f>
        <v>0</v>
      </c>
      <c r="P71" s="19"/>
      <c r="Q71" s="6">
        <v>1</v>
      </c>
      <c r="R71" s="6"/>
    </row>
    <row r="72" spans="1:18" ht="20.25">
      <c r="A72">
        <v>13</v>
      </c>
      <c r="B72">
        <v>38</v>
      </c>
      <c r="C72">
        <v>2022</v>
      </c>
      <c r="D72" s="3" t="s">
        <v>139</v>
      </c>
      <c r="G72" s="23">
        <v>94</v>
      </c>
      <c r="H72" s="29" t="s">
        <v>140</v>
      </c>
      <c r="I72" s="32">
        <v>40</v>
      </c>
      <c r="J72" s="32" t="s">
        <v>27</v>
      </c>
      <c r="K72" s="23"/>
      <c r="L72" s="13"/>
      <c r="M72" s="6"/>
      <c r="N72" s="6"/>
      <c r="O72" s="40">
        <f>(IF(AND(J72&gt;0,J72&lt;=I72),J72,I72)*(L72-M72+N72))</f>
        <v>0</v>
      </c>
      <c r="P72" s="19"/>
      <c r="Q72" s="6">
        <v>1</v>
      </c>
      <c r="R72" s="6"/>
    </row>
    <row r="73" spans="1:18" ht="14.25">
      <c r="A73">
        <v>13</v>
      </c>
      <c r="B73">
        <v>38</v>
      </c>
      <c r="C73">
        <v>2022</v>
      </c>
      <c r="D73" s="3" t="s">
        <v>141</v>
      </c>
      <c r="G73" s="23">
        <v>101</v>
      </c>
      <c r="H73" s="29" t="s">
        <v>142</v>
      </c>
      <c r="I73" s="32">
        <v>20</v>
      </c>
      <c r="J73" s="32" t="s">
        <v>27</v>
      </c>
      <c r="K73" s="23"/>
      <c r="L73" s="13"/>
      <c r="M73" s="6"/>
      <c r="N73" s="6"/>
      <c r="O73" s="40">
        <f>(IF(AND(J73&gt;0,J73&lt;=I73),J73,I73)*(L73-M73+N73))</f>
        <v>0</v>
      </c>
      <c r="P73" s="19"/>
      <c r="Q73" s="6">
        <v>1</v>
      </c>
      <c r="R73" s="6"/>
    </row>
    <row r="74" spans="1:18" ht="20.25">
      <c r="A74">
        <v>13</v>
      </c>
      <c r="B74">
        <v>38</v>
      </c>
      <c r="C74">
        <v>2022</v>
      </c>
      <c r="D74" s="3" t="s">
        <v>143</v>
      </c>
      <c r="G74" s="23">
        <v>102</v>
      </c>
      <c r="H74" s="29" t="s">
        <v>144</v>
      </c>
      <c r="I74" s="32">
        <v>4</v>
      </c>
      <c r="J74" s="32" t="s">
        <v>27</v>
      </c>
      <c r="K74" s="23"/>
      <c r="L74" s="13"/>
      <c r="M74" s="6"/>
      <c r="N74" s="6"/>
      <c r="O74" s="40">
        <f>(IF(AND(J74&gt;0,J74&lt;=I74),J74,I74)*(L74-M74+N74))</f>
        <v>0</v>
      </c>
      <c r="P74" s="19"/>
      <c r="Q74" s="6">
        <v>1</v>
      </c>
      <c r="R74" s="6"/>
    </row>
    <row r="75" spans="1:18" ht="20.25">
      <c r="A75">
        <v>13</v>
      </c>
      <c r="B75">
        <v>38</v>
      </c>
      <c r="C75">
        <v>2022</v>
      </c>
      <c r="D75" s="3" t="s">
        <v>145</v>
      </c>
      <c r="G75" s="23">
        <v>103</v>
      </c>
      <c r="H75" s="29" t="s">
        <v>146</v>
      </c>
      <c r="I75" s="32">
        <v>12</v>
      </c>
      <c r="J75" s="32" t="s">
        <v>27</v>
      </c>
      <c r="K75" s="23"/>
      <c r="L75" s="13"/>
      <c r="M75" s="6"/>
      <c r="N75" s="6"/>
      <c r="O75" s="40">
        <f>(IF(AND(J75&gt;0,J75&lt;=I75),J75,I75)*(L75-M75+N75))</f>
        <v>0</v>
      </c>
      <c r="P75" s="19"/>
      <c r="Q75" s="6">
        <v>1</v>
      </c>
      <c r="R75" s="6"/>
    </row>
    <row r="76" spans="1:18" ht="20.25">
      <c r="A76">
        <v>13</v>
      </c>
      <c r="B76">
        <v>38</v>
      </c>
      <c r="C76">
        <v>2022</v>
      </c>
      <c r="D76" s="3" t="s">
        <v>147</v>
      </c>
      <c r="G76" s="23">
        <v>104</v>
      </c>
      <c r="H76" s="29" t="s">
        <v>148</v>
      </c>
      <c r="I76" s="32">
        <v>6</v>
      </c>
      <c r="J76" s="32" t="s">
        <v>27</v>
      </c>
      <c r="K76" s="23"/>
      <c r="L76" s="13"/>
      <c r="M76" s="6"/>
      <c r="N76" s="6"/>
      <c r="O76" s="40">
        <f>(IF(AND(J76&gt;0,J76&lt;=I76),J76,I76)*(L76-M76+N76))</f>
        <v>0</v>
      </c>
      <c r="P76" s="19"/>
      <c r="Q76" s="6">
        <v>1</v>
      </c>
      <c r="R76" s="6"/>
    </row>
    <row r="77" spans="1:18" ht="20.25">
      <c r="A77">
        <v>13</v>
      </c>
      <c r="B77">
        <v>38</v>
      </c>
      <c r="C77">
        <v>2022</v>
      </c>
      <c r="D77" s="3" t="s">
        <v>149</v>
      </c>
      <c r="G77" s="23">
        <v>105</v>
      </c>
      <c r="H77" s="29" t="s">
        <v>150</v>
      </c>
      <c r="I77" s="32">
        <v>16</v>
      </c>
      <c r="J77" s="32" t="s">
        <v>27</v>
      </c>
      <c r="K77" s="23"/>
      <c r="L77" s="13"/>
      <c r="M77" s="6"/>
      <c r="N77" s="6"/>
      <c r="O77" s="40">
        <f>(IF(AND(J77&gt;0,J77&lt;=I77),J77,I77)*(L77-M77+N77))</f>
        <v>0</v>
      </c>
      <c r="P77" s="19"/>
      <c r="Q77" s="6">
        <v>1</v>
      </c>
      <c r="R77" s="6"/>
    </row>
    <row r="78" spans="1:18" ht="20.25">
      <c r="A78">
        <v>13</v>
      </c>
      <c r="B78">
        <v>38</v>
      </c>
      <c r="C78">
        <v>2022</v>
      </c>
      <c r="D78" s="3" t="s">
        <v>151</v>
      </c>
      <c r="G78" s="23">
        <v>106</v>
      </c>
      <c r="H78" s="29" t="s">
        <v>152</v>
      </c>
      <c r="I78" s="32">
        <v>12</v>
      </c>
      <c r="J78" s="32" t="s">
        <v>27</v>
      </c>
      <c r="K78" s="23"/>
      <c r="L78" s="13"/>
      <c r="M78" s="6"/>
      <c r="N78" s="6"/>
      <c r="O78" s="40">
        <f>(IF(AND(J78&gt;0,J78&lt;=I78),J78,I78)*(L78-M78+N78))</f>
        <v>0</v>
      </c>
      <c r="P78" s="19"/>
      <c r="Q78" s="6">
        <v>1</v>
      </c>
      <c r="R78" s="6"/>
    </row>
    <row r="79" spans="1:18" ht="20.25">
      <c r="A79">
        <v>13</v>
      </c>
      <c r="B79">
        <v>38</v>
      </c>
      <c r="C79">
        <v>2022</v>
      </c>
      <c r="D79" s="3" t="s">
        <v>153</v>
      </c>
      <c r="G79" s="23">
        <v>107</v>
      </c>
      <c r="H79" s="29" t="s">
        <v>154</v>
      </c>
      <c r="I79" s="32">
        <v>12</v>
      </c>
      <c r="J79" s="32" t="s">
        <v>27</v>
      </c>
      <c r="K79" s="23"/>
      <c r="L79" s="13"/>
      <c r="M79" s="6"/>
      <c r="N79" s="6"/>
      <c r="O79" s="40">
        <f>(IF(AND(J79&gt;0,J79&lt;=I79),J79,I79)*(L79-M79+N79))</f>
        <v>0</v>
      </c>
      <c r="P79" s="19"/>
      <c r="Q79" s="6">
        <v>1</v>
      </c>
      <c r="R79" s="6"/>
    </row>
    <row r="80" spans="1:18" ht="20.25">
      <c r="A80">
        <v>13</v>
      </c>
      <c r="B80">
        <v>38</v>
      </c>
      <c r="C80">
        <v>2022</v>
      </c>
      <c r="D80" s="3" t="s">
        <v>155</v>
      </c>
      <c r="G80" s="23">
        <v>108</v>
      </c>
      <c r="H80" s="29" t="s">
        <v>156</v>
      </c>
      <c r="I80" s="32">
        <v>10</v>
      </c>
      <c r="J80" s="32" t="s">
        <v>27</v>
      </c>
      <c r="K80" s="23"/>
      <c r="L80" s="13"/>
      <c r="M80" s="6"/>
      <c r="N80" s="6"/>
      <c r="O80" s="40">
        <f>(IF(AND(J80&gt;0,J80&lt;=I80),J80,I80)*(L80-M80+N80))</f>
        <v>0</v>
      </c>
      <c r="P80" s="19"/>
      <c r="Q80" s="6">
        <v>1</v>
      </c>
      <c r="R80" s="6"/>
    </row>
    <row r="81" spans="1:18" ht="20.25">
      <c r="A81">
        <v>13</v>
      </c>
      <c r="B81">
        <v>38</v>
      </c>
      <c r="C81">
        <v>2022</v>
      </c>
      <c r="D81" s="3" t="s">
        <v>157</v>
      </c>
      <c r="G81" s="23">
        <v>109</v>
      </c>
      <c r="H81" s="29" t="s">
        <v>158</v>
      </c>
      <c r="I81" s="32">
        <v>10</v>
      </c>
      <c r="J81" s="32" t="s">
        <v>27</v>
      </c>
      <c r="K81" s="23"/>
      <c r="L81" s="13"/>
      <c r="M81" s="6"/>
      <c r="N81" s="6"/>
      <c r="O81" s="40">
        <f>(IF(AND(J81&gt;0,J81&lt;=I81),J81,I81)*(L81-M81+N81))</f>
        <v>0</v>
      </c>
      <c r="P81" s="19"/>
      <c r="Q81" s="6">
        <v>1</v>
      </c>
      <c r="R81" s="6"/>
    </row>
    <row r="82" spans="1:18" ht="20.25">
      <c r="A82">
        <v>13</v>
      </c>
      <c r="B82">
        <v>38</v>
      </c>
      <c r="C82">
        <v>2022</v>
      </c>
      <c r="D82" s="3" t="s">
        <v>159</v>
      </c>
      <c r="G82" s="23">
        <v>111</v>
      </c>
      <c r="H82" s="29" t="s">
        <v>160</v>
      </c>
      <c r="I82" s="32">
        <v>20</v>
      </c>
      <c r="J82" s="32" t="s">
        <v>44</v>
      </c>
      <c r="K82" s="23"/>
      <c r="L82" s="13"/>
      <c r="M82" s="6"/>
      <c r="N82" s="6"/>
      <c r="O82" s="40">
        <f>(IF(AND(J82&gt;0,J82&lt;=I82),J82,I82)*(L82-M82+N82))</f>
        <v>0</v>
      </c>
      <c r="P82" s="19"/>
      <c r="Q82" s="6">
        <v>1</v>
      </c>
      <c r="R82" s="6"/>
    </row>
    <row r="83" spans="1:18" ht="20.25">
      <c r="A83">
        <v>13</v>
      </c>
      <c r="B83">
        <v>38</v>
      </c>
      <c r="C83">
        <v>2022</v>
      </c>
      <c r="D83" s="3" t="s">
        <v>161</v>
      </c>
      <c r="G83" s="23">
        <v>112</v>
      </c>
      <c r="H83" s="29" t="s">
        <v>162</v>
      </c>
      <c r="I83" s="32">
        <v>20</v>
      </c>
      <c r="J83" s="32" t="s">
        <v>44</v>
      </c>
      <c r="K83" s="23"/>
      <c r="L83" s="13"/>
      <c r="M83" s="6"/>
      <c r="N83" s="6"/>
      <c r="O83" s="40">
        <f>(IF(AND(J83&gt;0,J83&lt;=I83),J83,I83)*(L83-M83+N83))</f>
        <v>0</v>
      </c>
      <c r="P83" s="19"/>
      <c r="Q83" s="6">
        <v>1</v>
      </c>
      <c r="R83" s="6"/>
    </row>
    <row r="84" spans="1:18" ht="20.25">
      <c r="A84">
        <v>13</v>
      </c>
      <c r="B84">
        <v>38</v>
      </c>
      <c r="C84">
        <v>2022</v>
      </c>
      <c r="D84" s="3" t="s">
        <v>163</v>
      </c>
      <c r="G84" s="23">
        <v>113</v>
      </c>
      <c r="H84" s="29" t="s">
        <v>164</v>
      </c>
      <c r="I84" s="32">
        <v>4</v>
      </c>
      <c r="J84" s="32" t="s">
        <v>44</v>
      </c>
      <c r="K84" s="23"/>
      <c r="L84" s="13"/>
      <c r="M84" s="6"/>
      <c r="N84" s="6"/>
      <c r="O84" s="40">
        <f>(IF(AND(J84&gt;0,J84&lt;=I84),J84,I84)*(L84-M84+N84))</f>
        <v>0</v>
      </c>
      <c r="P84" s="19"/>
      <c r="Q84" s="6">
        <v>1</v>
      </c>
      <c r="R84" s="6"/>
    </row>
    <row r="85" spans="1:18" ht="20.25">
      <c r="A85">
        <v>13</v>
      </c>
      <c r="B85">
        <v>38</v>
      </c>
      <c r="C85">
        <v>2022</v>
      </c>
      <c r="D85" s="3" t="s">
        <v>165</v>
      </c>
      <c r="G85" s="23">
        <v>114</v>
      </c>
      <c r="H85" s="29" t="s">
        <v>166</v>
      </c>
      <c r="I85" s="32">
        <v>12</v>
      </c>
      <c r="J85" s="32" t="s">
        <v>27</v>
      </c>
      <c r="K85" s="23"/>
      <c r="L85" s="13"/>
      <c r="M85" s="6"/>
      <c r="N85" s="6"/>
      <c r="O85" s="40">
        <f>(IF(AND(J85&gt;0,J85&lt;=I85),J85,I85)*(L85-M85+N85))</f>
        <v>0</v>
      </c>
      <c r="P85" s="19"/>
      <c r="Q85" s="6">
        <v>1</v>
      </c>
      <c r="R85" s="6"/>
    </row>
    <row r="86" spans="1:18" ht="20.25">
      <c r="A86">
        <v>13</v>
      </c>
      <c r="B86">
        <v>38</v>
      </c>
      <c r="C86">
        <v>2022</v>
      </c>
      <c r="D86" s="3" t="s">
        <v>167</v>
      </c>
      <c r="G86" s="23">
        <v>115</v>
      </c>
      <c r="H86" s="29" t="s">
        <v>168</v>
      </c>
      <c r="I86" s="32">
        <v>12</v>
      </c>
      <c r="J86" s="32" t="s">
        <v>27</v>
      </c>
      <c r="K86" s="23"/>
      <c r="L86" s="13"/>
      <c r="M86" s="6"/>
      <c r="N86" s="6"/>
      <c r="O86" s="40">
        <f>(IF(AND(J86&gt;0,J86&lt;=I86),J86,I86)*(L86-M86+N86))</f>
        <v>0</v>
      </c>
      <c r="P86" s="19"/>
      <c r="Q86" s="6">
        <v>1</v>
      </c>
      <c r="R86" s="6"/>
    </row>
    <row r="87" spans="1:18" ht="20.25">
      <c r="A87">
        <v>13</v>
      </c>
      <c r="B87">
        <v>38</v>
      </c>
      <c r="C87">
        <v>2022</v>
      </c>
      <c r="D87" s="3" t="s">
        <v>169</v>
      </c>
      <c r="G87" s="23">
        <v>117</v>
      </c>
      <c r="H87" s="29" t="s">
        <v>170</v>
      </c>
      <c r="I87" s="32">
        <v>36</v>
      </c>
      <c r="J87" s="32" t="s">
        <v>27</v>
      </c>
      <c r="K87" s="23"/>
      <c r="L87" s="13"/>
      <c r="M87" s="6"/>
      <c r="N87" s="6"/>
      <c r="O87" s="40">
        <f>(IF(AND(J87&gt;0,J87&lt;=I87),J87,I87)*(L87-M87+N87))</f>
        <v>0</v>
      </c>
      <c r="P87" s="19"/>
      <c r="Q87" s="6">
        <v>1</v>
      </c>
      <c r="R87" s="6"/>
    </row>
    <row r="88" spans="1:18" ht="20.25">
      <c r="A88">
        <v>13</v>
      </c>
      <c r="B88">
        <v>38</v>
      </c>
      <c r="C88">
        <v>2022</v>
      </c>
      <c r="D88" s="3" t="s">
        <v>171</v>
      </c>
      <c r="G88" s="23">
        <v>118</v>
      </c>
      <c r="H88" s="29" t="s">
        <v>172</v>
      </c>
      <c r="I88" s="32">
        <v>10</v>
      </c>
      <c r="J88" s="32" t="s">
        <v>173</v>
      </c>
      <c r="K88" s="23"/>
      <c r="L88" s="13"/>
      <c r="M88" s="6"/>
      <c r="N88" s="6"/>
      <c r="O88" s="40">
        <f>(IF(AND(J88&gt;0,J88&lt;=I88),J88,I88)*(L88-M88+N88))</f>
        <v>0</v>
      </c>
      <c r="P88" s="19"/>
      <c r="Q88" s="6">
        <v>1</v>
      </c>
      <c r="R88" s="6"/>
    </row>
    <row r="89" spans="1:18" ht="20.25">
      <c r="A89">
        <v>13</v>
      </c>
      <c r="B89">
        <v>38</v>
      </c>
      <c r="C89">
        <v>2022</v>
      </c>
      <c r="D89" s="3" t="s">
        <v>174</v>
      </c>
      <c r="G89" s="23">
        <v>119</v>
      </c>
      <c r="H89" s="29" t="s">
        <v>175</v>
      </c>
      <c r="I89" s="32">
        <v>24</v>
      </c>
      <c r="J89" s="32" t="s">
        <v>102</v>
      </c>
      <c r="K89" s="23"/>
      <c r="L89" s="13"/>
      <c r="M89" s="6"/>
      <c r="N89" s="6"/>
      <c r="O89" s="40">
        <f>(IF(AND(J89&gt;0,J89&lt;=I89),J89,I89)*(L89-M89+N89))</f>
        <v>0</v>
      </c>
      <c r="P89" s="19"/>
      <c r="Q89" s="6">
        <v>1</v>
      </c>
      <c r="R89" s="6"/>
    </row>
    <row r="90" spans="1:18" ht="20.25">
      <c r="A90">
        <v>13</v>
      </c>
      <c r="B90">
        <v>38</v>
      </c>
      <c r="C90">
        <v>2022</v>
      </c>
      <c r="D90" s="3" t="s">
        <v>176</v>
      </c>
      <c r="G90" s="23">
        <v>120</v>
      </c>
      <c r="H90" s="29" t="s">
        <v>177</v>
      </c>
      <c r="I90" s="32">
        <v>10</v>
      </c>
      <c r="J90" s="32" t="s">
        <v>102</v>
      </c>
      <c r="K90" s="23"/>
      <c r="L90" s="13"/>
      <c r="M90" s="6"/>
      <c r="N90" s="6"/>
      <c r="O90" s="40">
        <f>(IF(AND(J90&gt;0,J90&lt;=I90),J90,I90)*(L90-M90+N90))</f>
        <v>0</v>
      </c>
      <c r="P90" s="19"/>
      <c r="Q90" s="6">
        <v>1</v>
      </c>
      <c r="R90" s="6"/>
    </row>
    <row r="91" spans="1:18" ht="20.25">
      <c r="A91">
        <v>13</v>
      </c>
      <c r="B91">
        <v>38</v>
      </c>
      <c r="C91">
        <v>2022</v>
      </c>
      <c r="D91" s="3" t="s">
        <v>178</v>
      </c>
      <c r="G91" s="23">
        <v>121</v>
      </c>
      <c r="H91" s="29" t="s">
        <v>179</v>
      </c>
      <c r="I91" s="32">
        <v>12</v>
      </c>
      <c r="J91" s="32" t="s">
        <v>102</v>
      </c>
      <c r="K91" s="23"/>
      <c r="L91" s="13"/>
      <c r="M91" s="6"/>
      <c r="N91" s="6"/>
      <c r="O91" s="40">
        <f>(IF(AND(J91&gt;0,J91&lt;=I91),J91,I91)*(L91-M91+N91))</f>
        <v>0</v>
      </c>
      <c r="P91" s="19"/>
      <c r="Q91" s="6">
        <v>1</v>
      </c>
      <c r="R91" s="6"/>
    </row>
    <row r="92" spans="1:18" ht="20.25">
      <c r="A92">
        <v>13</v>
      </c>
      <c r="B92">
        <v>38</v>
      </c>
      <c r="C92">
        <v>2022</v>
      </c>
      <c r="D92" s="3" t="s">
        <v>180</v>
      </c>
      <c r="G92" s="23">
        <v>122</v>
      </c>
      <c r="H92" s="29" t="s">
        <v>181</v>
      </c>
      <c r="I92" s="32">
        <v>12</v>
      </c>
      <c r="J92" s="32" t="s">
        <v>102</v>
      </c>
      <c r="K92" s="23"/>
      <c r="L92" s="13"/>
      <c r="M92" s="6"/>
      <c r="N92" s="6"/>
      <c r="O92" s="40">
        <f>(IF(AND(J92&gt;0,J92&lt;=I92),J92,I92)*(L92-M92+N92))</f>
        <v>0</v>
      </c>
      <c r="P92" s="19"/>
      <c r="Q92" s="6">
        <v>1</v>
      </c>
      <c r="R92" s="6"/>
    </row>
    <row r="93" spans="1:18" ht="20.25">
      <c r="A93">
        <v>13</v>
      </c>
      <c r="B93">
        <v>38</v>
      </c>
      <c r="C93">
        <v>2022</v>
      </c>
      <c r="D93" s="3" t="s">
        <v>182</v>
      </c>
      <c r="G93" s="23">
        <v>123</v>
      </c>
      <c r="H93" s="29" t="s">
        <v>183</v>
      </c>
      <c r="I93" s="32">
        <v>8</v>
      </c>
      <c r="J93" s="32" t="s">
        <v>102</v>
      </c>
      <c r="K93" s="23"/>
      <c r="L93" s="13"/>
      <c r="M93" s="6"/>
      <c r="N93" s="6"/>
      <c r="O93" s="40">
        <f>(IF(AND(J93&gt;0,J93&lt;=I93),J93,I93)*(L93-M93+N93))</f>
        <v>0</v>
      </c>
      <c r="P93" s="19"/>
      <c r="Q93" s="6">
        <v>1</v>
      </c>
      <c r="R93" s="6"/>
    </row>
    <row r="94" spans="1:18" ht="20.25">
      <c r="A94">
        <v>13</v>
      </c>
      <c r="B94">
        <v>38</v>
      </c>
      <c r="C94">
        <v>2022</v>
      </c>
      <c r="D94" s="3" t="s">
        <v>184</v>
      </c>
      <c r="G94" s="23">
        <v>124</v>
      </c>
      <c r="H94" s="29" t="s">
        <v>185</v>
      </c>
      <c r="I94" s="32">
        <v>100</v>
      </c>
      <c r="J94" s="32" t="s">
        <v>27</v>
      </c>
      <c r="K94" s="23"/>
      <c r="L94" s="13"/>
      <c r="M94" s="6"/>
      <c r="N94" s="6"/>
      <c r="O94" s="40">
        <f>(IF(AND(J94&gt;0,J94&lt;=I94),J94,I94)*(L94-M94+N94))</f>
        <v>0</v>
      </c>
      <c r="P94" s="19"/>
      <c r="Q94" s="6">
        <v>1</v>
      </c>
      <c r="R94" s="6"/>
    </row>
    <row r="95" spans="1:18" ht="20.25">
      <c r="A95">
        <v>13</v>
      </c>
      <c r="B95">
        <v>38</v>
      </c>
      <c r="C95">
        <v>2022</v>
      </c>
      <c r="D95" s="3" t="s">
        <v>186</v>
      </c>
      <c r="G95" s="23">
        <v>125</v>
      </c>
      <c r="H95" s="29" t="s">
        <v>187</v>
      </c>
      <c r="I95" s="32">
        <v>80</v>
      </c>
      <c r="J95" s="32" t="s">
        <v>27</v>
      </c>
      <c r="K95" s="23"/>
      <c r="L95" s="13"/>
      <c r="M95" s="6"/>
      <c r="N95" s="6"/>
      <c r="O95" s="40">
        <f>(IF(AND(J95&gt;0,J95&lt;=I95),J95,I95)*(L95-M95+N95))</f>
        <v>0</v>
      </c>
      <c r="P95" s="19"/>
      <c r="Q95" s="6">
        <v>1</v>
      </c>
      <c r="R95" s="6"/>
    </row>
    <row r="96" spans="1:18" ht="20.25">
      <c r="A96">
        <v>13</v>
      </c>
      <c r="B96">
        <v>38</v>
      </c>
      <c r="C96">
        <v>2022</v>
      </c>
      <c r="D96" s="3" t="s">
        <v>188</v>
      </c>
      <c r="G96" s="23">
        <v>126</v>
      </c>
      <c r="H96" s="29" t="s">
        <v>189</v>
      </c>
      <c r="I96" s="32">
        <v>80</v>
      </c>
      <c r="J96" s="32" t="s">
        <v>27</v>
      </c>
      <c r="K96" s="23"/>
      <c r="L96" s="13"/>
      <c r="M96" s="6"/>
      <c r="N96" s="6"/>
      <c r="O96" s="40">
        <f>(IF(AND(J96&gt;0,J96&lt;=I96),J96,I96)*(L96-M96+N96))</f>
        <v>0</v>
      </c>
      <c r="P96" s="19"/>
      <c r="Q96" s="6">
        <v>1</v>
      </c>
      <c r="R96" s="6"/>
    </row>
    <row r="97" spans="1:18" ht="20.25">
      <c r="A97">
        <v>13</v>
      </c>
      <c r="B97">
        <v>38</v>
      </c>
      <c r="C97">
        <v>2022</v>
      </c>
      <c r="D97" s="3" t="s">
        <v>190</v>
      </c>
      <c r="G97" s="23">
        <v>127</v>
      </c>
      <c r="H97" s="29" t="s">
        <v>191</v>
      </c>
      <c r="I97" s="32">
        <v>80</v>
      </c>
      <c r="J97" s="32" t="s">
        <v>27</v>
      </c>
      <c r="K97" s="23"/>
      <c r="L97" s="13"/>
      <c r="M97" s="6"/>
      <c r="N97" s="6"/>
      <c r="O97" s="40">
        <f>(IF(AND(J97&gt;0,J97&lt;=I97),J97,I97)*(L97-M97+N97))</f>
        <v>0</v>
      </c>
      <c r="P97" s="19"/>
      <c r="Q97" s="6">
        <v>1</v>
      </c>
      <c r="R97" s="6"/>
    </row>
    <row r="98" spans="1:18" ht="20.25">
      <c r="A98">
        <v>13</v>
      </c>
      <c r="B98">
        <v>38</v>
      </c>
      <c r="C98">
        <v>2022</v>
      </c>
      <c r="D98" s="3" t="s">
        <v>192</v>
      </c>
      <c r="G98" s="23">
        <v>130</v>
      </c>
      <c r="H98" s="29" t="s">
        <v>193</v>
      </c>
      <c r="I98" s="32">
        <v>18</v>
      </c>
      <c r="J98" s="32" t="s">
        <v>44</v>
      </c>
      <c r="K98" s="23"/>
      <c r="L98" s="13"/>
      <c r="M98" s="6"/>
      <c r="N98" s="6"/>
      <c r="O98" s="40">
        <f>(IF(AND(J98&gt;0,J98&lt;=I98),J98,I98)*(L98-M98+N98))</f>
        <v>0</v>
      </c>
      <c r="P98" s="19"/>
      <c r="Q98" s="6">
        <v>1</v>
      </c>
      <c r="R98" s="6"/>
    </row>
    <row r="99" spans="1:18" ht="20.25">
      <c r="A99">
        <v>13</v>
      </c>
      <c r="B99">
        <v>38</v>
      </c>
      <c r="C99">
        <v>2022</v>
      </c>
      <c r="D99" s="3" t="s">
        <v>194</v>
      </c>
      <c r="G99" s="23">
        <v>132</v>
      </c>
      <c r="H99" s="29" t="s">
        <v>195</v>
      </c>
      <c r="I99" s="32">
        <v>6</v>
      </c>
      <c r="J99" s="32" t="s">
        <v>27</v>
      </c>
      <c r="K99" s="23"/>
      <c r="L99" s="13"/>
      <c r="M99" s="6"/>
      <c r="N99" s="6"/>
      <c r="O99" s="40">
        <f>(IF(AND(J99&gt;0,J99&lt;=I99),J99,I99)*(L99-M99+N99))</f>
        <v>0</v>
      </c>
      <c r="P99" s="19"/>
      <c r="Q99" s="6">
        <v>1</v>
      </c>
      <c r="R99" s="6"/>
    </row>
    <row r="100" spans="1:18" ht="20.25">
      <c r="A100">
        <v>13</v>
      </c>
      <c r="B100">
        <v>38</v>
      </c>
      <c r="C100">
        <v>2022</v>
      </c>
      <c r="D100" s="3" t="s">
        <v>196</v>
      </c>
      <c r="G100" s="23">
        <v>133</v>
      </c>
      <c r="H100" s="29" t="s">
        <v>197</v>
      </c>
      <c r="I100" s="32">
        <v>8</v>
      </c>
      <c r="J100" s="32" t="s">
        <v>27</v>
      </c>
      <c r="K100" s="23"/>
      <c r="L100" s="13"/>
      <c r="M100" s="6"/>
      <c r="N100" s="6"/>
      <c r="O100" s="40">
        <f>(IF(AND(J100&gt;0,J100&lt;=I100),J100,I100)*(L100-M100+N100))</f>
        <v>0</v>
      </c>
      <c r="P100" s="19"/>
      <c r="Q100" s="6">
        <v>1</v>
      </c>
      <c r="R100" s="6"/>
    </row>
    <row r="101" spans="1:18" ht="14.25">
      <c r="A101">
        <v>13</v>
      </c>
      <c r="B101">
        <v>38</v>
      </c>
      <c r="C101">
        <v>2022</v>
      </c>
      <c r="D101" s="3" t="s">
        <v>198</v>
      </c>
      <c r="G101" s="23">
        <v>134</v>
      </c>
      <c r="H101" s="29" t="s">
        <v>199</v>
      </c>
      <c r="I101" s="32">
        <v>8</v>
      </c>
      <c r="J101" s="32" t="s">
        <v>27</v>
      </c>
      <c r="K101" s="23"/>
      <c r="L101" s="13"/>
      <c r="M101" s="6"/>
      <c r="N101" s="6"/>
      <c r="O101" s="40">
        <f>(IF(AND(J101&gt;0,J101&lt;=I101),J101,I101)*(L101-M101+N101))</f>
        <v>0</v>
      </c>
      <c r="P101" s="19"/>
      <c r="Q101" s="6">
        <v>1</v>
      </c>
      <c r="R101" s="6"/>
    </row>
    <row r="102" spans="1:18" ht="20.25">
      <c r="A102">
        <v>13</v>
      </c>
      <c r="B102">
        <v>38</v>
      </c>
      <c r="C102">
        <v>2022</v>
      </c>
      <c r="D102" s="3" t="s">
        <v>200</v>
      </c>
      <c r="G102" s="23">
        <v>135</v>
      </c>
      <c r="H102" s="29" t="s">
        <v>201</v>
      </c>
      <c r="I102" s="32">
        <v>10</v>
      </c>
      <c r="J102" s="32" t="s">
        <v>27</v>
      </c>
      <c r="K102" s="23"/>
      <c r="L102" s="13"/>
      <c r="M102" s="6"/>
      <c r="N102" s="6"/>
      <c r="O102" s="40">
        <f>(IF(AND(J102&gt;0,J102&lt;=I102),J102,I102)*(L102-M102+N102))</f>
        <v>0</v>
      </c>
      <c r="P102" s="19"/>
      <c r="Q102" s="6">
        <v>1</v>
      </c>
      <c r="R102" s="6"/>
    </row>
    <row r="103" spans="1:18" ht="20.25">
      <c r="A103">
        <v>13</v>
      </c>
      <c r="B103">
        <v>38</v>
      </c>
      <c r="C103">
        <v>2022</v>
      </c>
      <c r="D103" s="3" t="s">
        <v>202</v>
      </c>
      <c r="G103" s="23">
        <v>136</v>
      </c>
      <c r="H103" s="29" t="s">
        <v>203</v>
      </c>
      <c r="I103" s="32">
        <v>40</v>
      </c>
      <c r="J103" s="32" t="s">
        <v>27</v>
      </c>
      <c r="K103" s="23"/>
      <c r="L103" s="13"/>
      <c r="M103" s="6"/>
      <c r="N103" s="6"/>
      <c r="O103" s="40">
        <f>(IF(AND(J103&gt;0,J103&lt;=I103),J103,I103)*(L103-M103+N103))</f>
        <v>0</v>
      </c>
      <c r="P103" s="19"/>
      <c r="Q103" s="6">
        <v>1</v>
      </c>
      <c r="R103" s="6"/>
    </row>
    <row r="104" spans="1:18" ht="20.25">
      <c r="A104">
        <v>13</v>
      </c>
      <c r="B104">
        <v>38</v>
      </c>
      <c r="C104">
        <v>2022</v>
      </c>
      <c r="D104" s="3" t="s">
        <v>204</v>
      </c>
      <c r="G104" s="23">
        <v>138</v>
      </c>
      <c r="H104" s="29" t="s">
        <v>205</v>
      </c>
      <c r="I104" s="32">
        <v>8</v>
      </c>
      <c r="J104" s="32" t="s">
        <v>27</v>
      </c>
      <c r="K104" s="23"/>
      <c r="L104" s="13"/>
      <c r="M104" s="6"/>
      <c r="N104" s="6"/>
      <c r="O104" s="40">
        <f>(IF(AND(J104&gt;0,J104&lt;=I104),J104,I104)*(L104-M104+N104))</f>
        <v>0</v>
      </c>
      <c r="P104" s="19"/>
      <c r="Q104" s="6">
        <v>1</v>
      </c>
      <c r="R104" s="6"/>
    </row>
    <row r="105" spans="1:18" ht="20.25">
      <c r="A105">
        <v>13</v>
      </c>
      <c r="B105">
        <v>38</v>
      </c>
      <c r="C105">
        <v>2022</v>
      </c>
      <c r="D105" s="3" t="s">
        <v>206</v>
      </c>
      <c r="G105" s="23">
        <v>139</v>
      </c>
      <c r="H105" s="29" t="s">
        <v>207</v>
      </c>
      <c r="I105" s="32">
        <v>8</v>
      </c>
      <c r="J105" s="32" t="s">
        <v>27</v>
      </c>
      <c r="K105" s="23"/>
      <c r="L105" s="13"/>
      <c r="M105" s="6"/>
      <c r="N105" s="6"/>
      <c r="O105" s="40">
        <f>(IF(AND(J105&gt;0,J105&lt;=I105),J105,I105)*(L105-M105+N105))</f>
        <v>0</v>
      </c>
      <c r="P105" s="19"/>
      <c r="Q105" s="6">
        <v>1</v>
      </c>
      <c r="R105" s="6"/>
    </row>
    <row r="106" spans="1:18" ht="14.25">
      <c r="A106">
        <v>13</v>
      </c>
      <c r="B106">
        <v>38</v>
      </c>
      <c r="C106">
        <v>2022</v>
      </c>
      <c r="D106" s="3" t="s">
        <v>208</v>
      </c>
      <c r="G106" s="23">
        <v>141</v>
      </c>
      <c r="H106" s="29" t="s">
        <v>209</v>
      </c>
      <c r="I106" s="32">
        <v>40</v>
      </c>
      <c r="J106" s="32" t="s">
        <v>44</v>
      </c>
      <c r="K106" s="23"/>
      <c r="L106" s="13"/>
      <c r="M106" s="6"/>
      <c r="N106" s="6"/>
      <c r="O106" s="40">
        <f>(IF(AND(J106&gt;0,J106&lt;=I106),J106,I106)*(L106-M106+N106))</f>
        <v>0</v>
      </c>
      <c r="P106" s="19"/>
      <c r="Q106" s="6">
        <v>1</v>
      </c>
      <c r="R106" s="6"/>
    </row>
    <row r="107" spans="1:18" ht="20.25">
      <c r="A107">
        <v>13</v>
      </c>
      <c r="B107">
        <v>38</v>
      </c>
      <c r="C107">
        <v>2022</v>
      </c>
      <c r="D107" s="3" t="s">
        <v>210</v>
      </c>
      <c r="G107" s="23">
        <v>145</v>
      </c>
      <c r="H107" s="29" t="s">
        <v>211</v>
      </c>
      <c r="I107" s="32">
        <v>12</v>
      </c>
      <c r="J107" s="32" t="s">
        <v>62</v>
      </c>
      <c r="K107" s="23"/>
      <c r="L107" s="13"/>
      <c r="M107" s="6"/>
      <c r="N107" s="6"/>
      <c r="O107" s="40">
        <f>(IF(AND(J107&gt;0,J107&lt;=I107),J107,I107)*(L107-M107+N107))</f>
        <v>0</v>
      </c>
      <c r="P107" s="19"/>
      <c r="Q107" s="6">
        <v>1</v>
      </c>
      <c r="R107" s="6"/>
    </row>
    <row r="108" spans="1:18" ht="14.25">
      <c r="A108">
        <v>13</v>
      </c>
      <c r="B108">
        <v>38</v>
      </c>
      <c r="C108">
        <v>2022</v>
      </c>
      <c r="D108" s="3" t="s">
        <v>212</v>
      </c>
      <c r="G108" s="23">
        <v>149</v>
      </c>
      <c r="H108" s="29" t="s">
        <v>213</v>
      </c>
      <c r="I108" s="32">
        <v>20</v>
      </c>
      <c r="J108" s="32" t="s">
        <v>44</v>
      </c>
      <c r="K108" s="23"/>
      <c r="L108" s="13"/>
      <c r="M108" s="6"/>
      <c r="N108" s="6"/>
      <c r="O108" s="40">
        <f>(IF(AND(J108&gt;0,J108&lt;=I108),J108,I108)*(L108-M108+N108))</f>
        <v>0</v>
      </c>
      <c r="P108" s="19"/>
      <c r="Q108" s="6">
        <v>1</v>
      </c>
      <c r="R108" s="6"/>
    </row>
    <row r="109" spans="1:18" ht="20.25">
      <c r="A109">
        <v>13</v>
      </c>
      <c r="B109">
        <v>38</v>
      </c>
      <c r="C109">
        <v>2022</v>
      </c>
      <c r="D109" s="3" t="s">
        <v>214</v>
      </c>
      <c r="G109" s="23">
        <v>151</v>
      </c>
      <c r="H109" s="29" t="s">
        <v>215</v>
      </c>
      <c r="I109" s="32">
        <v>8</v>
      </c>
      <c r="J109" s="32" t="s">
        <v>102</v>
      </c>
      <c r="K109" s="23"/>
      <c r="L109" s="13"/>
      <c r="M109" s="6"/>
      <c r="N109" s="6"/>
      <c r="O109" s="40">
        <f>(IF(AND(J109&gt;0,J109&lt;=I109),J109,I109)*(L109-M109+N109))</f>
        <v>0</v>
      </c>
      <c r="P109" s="19"/>
      <c r="Q109" s="6">
        <v>1</v>
      </c>
      <c r="R109" s="6"/>
    </row>
    <row r="110" spans="1:18" ht="20.25">
      <c r="A110">
        <v>13</v>
      </c>
      <c r="B110">
        <v>38</v>
      </c>
      <c r="C110">
        <v>2022</v>
      </c>
      <c r="D110" s="3" t="s">
        <v>216</v>
      </c>
      <c r="G110" s="23">
        <v>152</v>
      </c>
      <c r="H110" s="29" t="s">
        <v>217</v>
      </c>
      <c r="I110" s="32">
        <v>20</v>
      </c>
      <c r="J110" s="32" t="s">
        <v>27</v>
      </c>
      <c r="K110" s="23"/>
      <c r="L110" s="13"/>
      <c r="M110" s="6"/>
      <c r="N110" s="6"/>
      <c r="O110" s="40">
        <f>(IF(AND(J110&gt;0,J110&lt;=I110),J110,I110)*(L110-M110+N110))</f>
        <v>0</v>
      </c>
      <c r="P110" s="19"/>
      <c r="Q110" s="6">
        <v>1</v>
      </c>
      <c r="R110" s="6"/>
    </row>
    <row r="111" spans="1:18" ht="20.25">
      <c r="A111">
        <v>13</v>
      </c>
      <c r="B111">
        <v>38</v>
      </c>
      <c r="C111">
        <v>2022</v>
      </c>
      <c r="D111" s="3" t="s">
        <v>218</v>
      </c>
      <c r="G111" s="23">
        <v>153</v>
      </c>
      <c r="H111" s="29" t="s">
        <v>219</v>
      </c>
      <c r="I111" s="32">
        <v>20</v>
      </c>
      <c r="J111" s="32" t="s">
        <v>102</v>
      </c>
      <c r="K111" s="23"/>
      <c r="L111" s="13"/>
      <c r="M111" s="6"/>
      <c r="N111" s="6"/>
      <c r="O111" s="40">
        <f>(IF(AND(J111&gt;0,J111&lt;=I111),J111,I111)*(L111-M111+N111))</f>
        <v>0</v>
      </c>
      <c r="P111" s="19"/>
      <c r="Q111" s="6">
        <v>1</v>
      </c>
      <c r="R111" s="6"/>
    </row>
    <row r="112" spans="1:18" ht="20.25">
      <c r="A112">
        <v>13</v>
      </c>
      <c r="B112">
        <v>38</v>
      </c>
      <c r="C112">
        <v>2022</v>
      </c>
      <c r="D112" s="3" t="s">
        <v>220</v>
      </c>
      <c r="G112" s="23">
        <v>154</v>
      </c>
      <c r="H112" s="29" t="s">
        <v>221</v>
      </c>
      <c r="I112" s="32">
        <v>20</v>
      </c>
      <c r="J112" s="32" t="s">
        <v>27</v>
      </c>
      <c r="K112" s="23"/>
      <c r="L112" s="13"/>
      <c r="M112" s="6"/>
      <c r="N112" s="6"/>
      <c r="O112" s="40">
        <f>(IF(AND(J112&gt;0,J112&lt;=I112),J112,I112)*(L112-M112+N112))</f>
        <v>0</v>
      </c>
      <c r="P112" s="19"/>
      <c r="Q112" s="6">
        <v>1</v>
      </c>
      <c r="R112" s="6"/>
    </row>
    <row r="113" spans="1:18" ht="20.25">
      <c r="A113">
        <v>13</v>
      </c>
      <c r="B113">
        <v>38</v>
      </c>
      <c r="C113">
        <v>2022</v>
      </c>
      <c r="D113" s="3" t="s">
        <v>222</v>
      </c>
      <c r="G113" s="23">
        <v>155</v>
      </c>
      <c r="H113" s="29" t="s">
        <v>223</v>
      </c>
      <c r="I113" s="32">
        <v>20</v>
      </c>
      <c r="J113" s="32" t="s">
        <v>27</v>
      </c>
      <c r="K113" s="23"/>
      <c r="L113" s="13"/>
      <c r="M113" s="6"/>
      <c r="N113" s="6"/>
      <c r="O113" s="40">
        <f>(IF(AND(J113&gt;0,J113&lt;=I113),J113,I113)*(L113-M113+N113))</f>
        <v>0</v>
      </c>
      <c r="P113" s="19"/>
      <c r="Q113" s="6">
        <v>1</v>
      </c>
      <c r="R113" s="6"/>
    </row>
    <row r="114" spans="1:18" ht="20.25">
      <c r="A114">
        <v>13</v>
      </c>
      <c r="B114">
        <v>38</v>
      </c>
      <c r="C114">
        <v>2022</v>
      </c>
      <c r="D114" s="3" t="s">
        <v>224</v>
      </c>
      <c r="G114" s="23">
        <v>156</v>
      </c>
      <c r="H114" s="29" t="s">
        <v>225</v>
      </c>
      <c r="I114" s="32">
        <v>40</v>
      </c>
      <c r="J114" s="32" t="s">
        <v>27</v>
      </c>
      <c r="K114" s="23"/>
      <c r="L114" s="13"/>
      <c r="M114" s="6"/>
      <c r="N114" s="6"/>
      <c r="O114" s="40">
        <f>(IF(AND(J114&gt;0,J114&lt;=I114),J114,I114)*(L114-M114+N114))</f>
        <v>0</v>
      </c>
      <c r="P114" s="19"/>
      <c r="Q114" s="6">
        <v>1</v>
      </c>
      <c r="R114" s="6"/>
    </row>
    <row r="115" spans="1:18" ht="14.25">
      <c r="A115">
        <v>13</v>
      </c>
      <c r="B115">
        <v>38</v>
      </c>
      <c r="C115">
        <v>2022</v>
      </c>
      <c r="D115" s="3" t="s">
        <v>226</v>
      </c>
      <c r="G115" s="23">
        <v>157</v>
      </c>
      <c r="H115" s="29" t="s">
        <v>227</v>
      </c>
      <c r="I115" s="32">
        <v>20</v>
      </c>
      <c r="J115" s="32" t="s">
        <v>62</v>
      </c>
      <c r="K115" s="23"/>
      <c r="L115" s="13"/>
      <c r="M115" s="6"/>
      <c r="N115" s="6"/>
      <c r="O115" s="40">
        <f>(IF(AND(J115&gt;0,J115&lt;=I115),J115,I115)*(L115-M115+N115))</f>
        <v>0</v>
      </c>
      <c r="P115" s="19"/>
      <c r="Q115" s="6">
        <v>1</v>
      </c>
      <c r="R115" s="6"/>
    </row>
    <row r="116" spans="1:18" ht="20.25">
      <c r="A116">
        <v>13</v>
      </c>
      <c r="B116">
        <v>38</v>
      </c>
      <c r="C116">
        <v>2022</v>
      </c>
      <c r="D116" s="3" t="s">
        <v>228</v>
      </c>
      <c r="G116" s="23">
        <v>158</v>
      </c>
      <c r="H116" s="29" t="s">
        <v>229</v>
      </c>
      <c r="I116" s="32">
        <v>6</v>
      </c>
      <c r="J116" s="32" t="s">
        <v>27</v>
      </c>
      <c r="K116" s="23"/>
      <c r="L116" s="13"/>
      <c r="M116" s="6"/>
      <c r="N116" s="6"/>
      <c r="O116" s="40">
        <f>(IF(AND(J116&gt;0,J116&lt;=I116),J116,I116)*(L116-M116+N116))</f>
        <v>0</v>
      </c>
      <c r="P116" s="19"/>
      <c r="Q116" s="6">
        <v>1</v>
      </c>
      <c r="R116" s="6"/>
    </row>
    <row r="117" spans="1:18" ht="20.25">
      <c r="A117">
        <v>13</v>
      </c>
      <c r="B117">
        <v>38</v>
      </c>
      <c r="C117">
        <v>2022</v>
      </c>
      <c r="D117" s="3" t="s">
        <v>230</v>
      </c>
      <c r="G117" s="23">
        <v>160</v>
      </c>
      <c r="H117" s="29" t="s">
        <v>231</v>
      </c>
      <c r="I117" s="32">
        <v>12</v>
      </c>
      <c r="J117" s="32" t="s">
        <v>27</v>
      </c>
      <c r="K117" s="23"/>
      <c r="L117" s="13"/>
      <c r="M117" s="6"/>
      <c r="N117" s="6"/>
      <c r="O117" s="40">
        <f>(IF(AND(J117&gt;0,J117&lt;=I117),J117,I117)*(L117-M117+N117))</f>
        <v>0</v>
      </c>
      <c r="P117" s="19"/>
      <c r="Q117" s="6">
        <v>1</v>
      </c>
      <c r="R117" s="6"/>
    </row>
    <row r="118" spans="1:18" ht="14.25">
      <c r="A118">
        <v>13</v>
      </c>
      <c r="B118">
        <v>38</v>
      </c>
      <c r="C118">
        <v>2022</v>
      </c>
      <c r="D118" s="3" t="s">
        <v>232</v>
      </c>
      <c r="G118" s="23">
        <v>161</v>
      </c>
      <c r="H118" s="29" t="s">
        <v>233</v>
      </c>
      <c r="I118" s="32">
        <v>4</v>
      </c>
      <c r="J118" s="32" t="s">
        <v>27</v>
      </c>
      <c r="K118" s="23"/>
      <c r="L118" s="13"/>
      <c r="M118" s="6"/>
      <c r="N118" s="6"/>
      <c r="O118" s="40">
        <f>(IF(AND(J118&gt;0,J118&lt;=I118),J118,I118)*(L118-M118+N118))</f>
        <v>0</v>
      </c>
      <c r="P118" s="19"/>
      <c r="Q118" s="6">
        <v>1</v>
      </c>
      <c r="R118" s="6"/>
    </row>
    <row r="119" spans="1:18" ht="20.25">
      <c r="A119">
        <v>13</v>
      </c>
      <c r="B119">
        <v>38</v>
      </c>
      <c r="C119">
        <v>2022</v>
      </c>
      <c r="D119" s="3" t="s">
        <v>234</v>
      </c>
      <c r="G119" s="23">
        <v>162</v>
      </c>
      <c r="H119" s="29" t="s">
        <v>235</v>
      </c>
      <c r="I119" s="32">
        <v>8</v>
      </c>
      <c r="J119" s="32" t="s">
        <v>27</v>
      </c>
      <c r="K119" s="23"/>
      <c r="L119" s="13"/>
      <c r="M119" s="6"/>
      <c r="N119" s="6"/>
      <c r="O119" s="40">
        <f>(IF(AND(J119&gt;0,J119&lt;=I119),J119,I119)*(L119-M119+N119))</f>
        <v>0</v>
      </c>
      <c r="P119" s="19"/>
      <c r="Q119" s="6">
        <v>1</v>
      </c>
      <c r="R119" s="6"/>
    </row>
    <row r="120" spans="1:18" ht="20.25">
      <c r="A120">
        <v>13</v>
      </c>
      <c r="B120">
        <v>38</v>
      </c>
      <c r="C120">
        <v>2022</v>
      </c>
      <c r="D120" s="3" t="s">
        <v>236</v>
      </c>
      <c r="G120" s="23">
        <v>163</v>
      </c>
      <c r="H120" s="29" t="s">
        <v>237</v>
      </c>
      <c r="I120" s="32">
        <v>5</v>
      </c>
      <c r="J120" s="32" t="s">
        <v>27</v>
      </c>
      <c r="K120" s="23"/>
      <c r="L120" s="13"/>
      <c r="M120" s="6"/>
      <c r="N120" s="6"/>
      <c r="O120" s="40">
        <f>(IF(AND(J120&gt;0,J120&lt;=I120),J120,I120)*(L120-M120+N120))</f>
        <v>0</v>
      </c>
      <c r="P120" s="19"/>
      <c r="Q120" s="6">
        <v>1</v>
      </c>
      <c r="R120" s="6"/>
    </row>
    <row r="121" spans="1:18" ht="20.25">
      <c r="A121">
        <v>13</v>
      </c>
      <c r="B121">
        <v>38</v>
      </c>
      <c r="C121">
        <v>2022</v>
      </c>
      <c r="D121" s="3" t="s">
        <v>238</v>
      </c>
      <c r="G121" s="23">
        <v>164</v>
      </c>
      <c r="H121" s="29" t="s">
        <v>239</v>
      </c>
      <c r="I121" s="32">
        <v>12</v>
      </c>
      <c r="J121" s="32" t="s">
        <v>27</v>
      </c>
      <c r="K121" s="23"/>
      <c r="L121" s="13"/>
      <c r="M121" s="6"/>
      <c r="N121" s="6"/>
      <c r="O121" s="40">
        <f>(IF(AND(J121&gt;0,J121&lt;=I121),J121,I121)*(L121-M121+N121))</f>
        <v>0</v>
      </c>
      <c r="P121" s="19"/>
      <c r="Q121" s="6">
        <v>1</v>
      </c>
      <c r="R121" s="6"/>
    </row>
    <row r="122" spans="1:18" ht="20.25">
      <c r="A122">
        <v>13</v>
      </c>
      <c r="B122">
        <v>38</v>
      </c>
      <c r="C122">
        <v>2022</v>
      </c>
      <c r="D122" s="3" t="s">
        <v>240</v>
      </c>
      <c r="G122" s="23">
        <v>166</v>
      </c>
      <c r="H122" s="29" t="s">
        <v>241</v>
      </c>
      <c r="I122" s="32">
        <v>15</v>
      </c>
      <c r="J122" s="32" t="s">
        <v>27</v>
      </c>
      <c r="K122" s="23"/>
      <c r="L122" s="13"/>
      <c r="M122" s="6"/>
      <c r="N122" s="6"/>
      <c r="O122" s="40">
        <f>(IF(AND(J122&gt;0,J122&lt;=I122),J122,I122)*(L122-M122+N122))</f>
        <v>0</v>
      </c>
      <c r="P122" s="19"/>
      <c r="Q122" s="6">
        <v>1</v>
      </c>
      <c r="R122" s="6"/>
    </row>
    <row r="123" spans="1:18" ht="20.25">
      <c r="A123">
        <v>13</v>
      </c>
      <c r="B123">
        <v>38</v>
      </c>
      <c r="C123">
        <v>2022</v>
      </c>
      <c r="D123" s="3" t="s">
        <v>242</v>
      </c>
      <c r="G123" s="23">
        <v>167</v>
      </c>
      <c r="H123" s="29" t="s">
        <v>243</v>
      </c>
      <c r="I123" s="32">
        <v>4</v>
      </c>
      <c r="J123" s="32" t="s">
        <v>27</v>
      </c>
      <c r="K123" s="23"/>
      <c r="L123" s="13"/>
      <c r="M123" s="6"/>
      <c r="N123" s="6"/>
      <c r="O123" s="40">
        <f>(IF(AND(J123&gt;0,J123&lt;=I123),J123,I123)*(L123-M123+N123))</f>
        <v>0</v>
      </c>
      <c r="P123" s="19"/>
      <c r="Q123" s="6">
        <v>1</v>
      </c>
      <c r="R123" s="6"/>
    </row>
    <row r="124" spans="1:18" ht="20.25">
      <c r="A124">
        <v>13</v>
      </c>
      <c r="B124">
        <v>38</v>
      </c>
      <c r="C124">
        <v>2022</v>
      </c>
      <c r="D124" s="3" t="s">
        <v>244</v>
      </c>
      <c r="G124" s="23">
        <v>168</v>
      </c>
      <c r="H124" s="29" t="s">
        <v>245</v>
      </c>
      <c r="I124" s="32">
        <v>6</v>
      </c>
      <c r="J124" s="32" t="s">
        <v>44</v>
      </c>
      <c r="K124" s="23"/>
      <c r="L124" s="13"/>
      <c r="M124" s="6"/>
      <c r="N124" s="6"/>
      <c r="O124" s="40">
        <f>(IF(AND(J124&gt;0,J124&lt;=I124),J124,I124)*(L124-M124+N124))</f>
        <v>0</v>
      </c>
      <c r="P124" s="19"/>
      <c r="Q124" s="6">
        <v>1</v>
      </c>
      <c r="R124" s="6"/>
    </row>
    <row r="125" spans="1:18" ht="14.25">
      <c r="A125">
        <v>13</v>
      </c>
      <c r="B125">
        <v>38</v>
      </c>
      <c r="C125">
        <v>2022</v>
      </c>
      <c r="D125" s="3" t="s">
        <v>246</v>
      </c>
      <c r="G125" s="23">
        <v>169</v>
      </c>
      <c r="H125" s="29" t="s">
        <v>247</v>
      </c>
      <c r="I125" s="32">
        <v>6</v>
      </c>
      <c r="J125" s="32" t="s">
        <v>27</v>
      </c>
      <c r="K125" s="23"/>
      <c r="L125" s="13"/>
      <c r="M125" s="6"/>
      <c r="N125" s="6"/>
      <c r="O125" s="40">
        <f>(IF(AND(J125&gt;0,J125&lt;=I125),J125,I125)*(L125-M125+N125))</f>
        <v>0</v>
      </c>
      <c r="P125" s="19"/>
      <c r="Q125" s="6">
        <v>1</v>
      </c>
      <c r="R125" s="6"/>
    </row>
    <row r="126" spans="1:18" ht="14.25">
      <c r="A126">
        <v>13</v>
      </c>
      <c r="B126">
        <v>38</v>
      </c>
      <c r="C126">
        <v>2022</v>
      </c>
      <c r="D126" s="3" t="s">
        <v>248</v>
      </c>
      <c r="G126" s="23">
        <v>170</v>
      </c>
      <c r="H126" s="29" t="s">
        <v>249</v>
      </c>
      <c r="I126" s="32">
        <v>6</v>
      </c>
      <c r="J126" s="32" t="s">
        <v>44</v>
      </c>
      <c r="K126" s="23"/>
      <c r="L126" s="13"/>
      <c r="M126" s="6"/>
      <c r="N126" s="6"/>
      <c r="O126" s="40">
        <f>(IF(AND(J126&gt;0,J126&lt;=I126),J126,I126)*(L126-M126+N126))</f>
        <v>0</v>
      </c>
      <c r="P126" s="19"/>
      <c r="Q126" s="6">
        <v>1</v>
      </c>
      <c r="R126" s="6"/>
    </row>
    <row r="127" spans="1:18" ht="20.25">
      <c r="A127">
        <v>13</v>
      </c>
      <c r="B127">
        <v>38</v>
      </c>
      <c r="C127">
        <v>2022</v>
      </c>
      <c r="D127" s="3" t="s">
        <v>250</v>
      </c>
      <c r="G127" s="23">
        <v>171</v>
      </c>
      <c r="H127" s="29" t="s">
        <v>251</v>
      </c>
      <c r="I127" s="32">
        <v>6</v>
      </c>
      <c r="J127" s="32" t="s">
        <v>102</v>
      </c>
      <c r="K127" s="23"/>
      <c r="L127" s="13"/>
      <c r="M127" s="6"/>
      <c r="N127" s="6"/>
      <c r="O127" s="40">
        <f>(IF(AND(J127&gt;0,J127&lt;=I127),J127,I127)*(L127-M127+N127))</f>
        <v>0</v>
      </c>
      <c r="P127" s="19"/>
      <c r="Q127" s="6">
        <v>1</v>
      </c>
      <c r="R127" s="6"/>
    </row>
    <row r="128" spans="1:18" ht="20.25">
      <c r="A128">
        <v>13</v>
      </c>
      <c r="B128">
        <v>38</v>
      </c>
      <c r="C128">
        <v>2022</v>
      </c>
      <c r="D128" s="3" t="s">
        <v>252</v>
      </c>
      <c r="G128" s="23">
        <v>178</v>
      </c>
      <c r="H128" s="29" t="s">
        <v>253</v>
      </c>
      <c r="I128" s="32">
        <v>4</v>
      </c>
      <c r="J128" s="32" t="s">
        <v>27</v>
      </c>
      <c r="K128" s="23"/>
      <c r="L128" s="13"/>
      <c r="M128" s="6"/>
      <c r="N128" s="6"/>
      <c r="O128" s="40">
        <f>(IF(AND(J128&gt;0,J128&lt;=I128),J128,I128)*(L128-M128+N128))</f>
        <v>0</v>
      </c>
      <c r="P128" s="19"/>
      <c r="Q128" s="6">
        <v>1</v>
      </c>
      <c r="R128" s="6"/>
    </row>
    <row r="129" spans="1:18" ht="20.25">
      <c r="A129">
        <v>13</v>
      </c>
      <c r="B129">
        <v>38</v>
      </c>
      <c r="C129">
        <v>2022</v>
      </c>
      <c r="D129" s="3" t="s">
        <v>254</v>
      </c>
      <c r="G129" s="23">
        <v>180</v>
      </c>
      <c r="H129" s="29" t="s">
        <v>255</v>
      </c>
      <c r="I129" s="32">
        <v>20</v>
      </c>
      <c r="J129" s="32" t="s">
        <v>27</v>
      </c>
      <c r="K129" s="23"/>
      <c r="L129" s="13"/>
      <c r="M129" s="6"/>
      <c r="N129" s="6"/>
      <c r="O129" s="40">
        <f>(IF(AND(J129&gt;0,J129&lt;=I129),J129,I129)*(L129-M129+N129))</f>
        <v>0</v>
      </c>
      <c r="P129" s="19"/>
      <c r="Q129" s="6">
        <v>1</v>
      </c>
      <c r="R129" s="6"/>
    </row>
    <row r="130" spans="1:18" ht="14.25">
      <c r="A130">
        <v>13</v>
      </c>
      <c r="B130">
        <v>38</v>
      </c>
      <c r="C130">
        <v>2022</v>
      </c>
      <c r="D130" s="3" t="s">
        <v>256</v>
      </c>
      <c r="G130" s="23">
        <v>181</v>
      </c>
      <c r="H130" s="29" t="s">
        <v>257</v>
      </c>
      <c r="I130" s="32">
        <v>20</v>
      </c>
      <c r="J130" s="32" t="s">
        <v>258</v>
      </c>
      <c r="K130" s="23"/>
      <c r="L130" s="13"/>
      <c r="M130" s="6"/>
      <c r="N130" s="6"/>
      <c r="O130" s="40">
        <f>(IF(AND(J130&gt;0,J130&lt;=I130),J130,I130)*(L130-M130+N130))</f>
        <v>0</v>
      </c>
      <c r="P130" s="19"/>
      <c r="Q130" s="6">
        <v>1</v>
      </c>
      <c r="R130" s="6"/>
    </row>
    <row r="131" spans="1:18" ht="20.25">
      <c r="A131">
        <v>13</v>
      </c>
      <c r="B131">
        <v>38</v>
      </c>
      <c r="C131">
        <v>2022</v>
      </c>
      <c r="D131" s="3" t="s">
        <v>259</v>
      </c>
      <c r="G131" s="23">
        <v>182</v>
      </c>
      <c r="H131" s="29" t="s">
        <v>260</v>
      </c>
      <c r="I131" s="32">
        <v>10</v>
      </c>
      <c r="J131" s="32" t="s">
        <v>27</v>
      </c>
      <c r="K131" s="23"/>
      <c r="L131" s="13"/>
      <c r="M131" s="6"/>
      <c r="N131" s="6"/>
      <c r="O131" s="40">
        <f>(IF(AND(J131&gt;0,J131&lt;=I131),J131,I131)*(L131-M131+N131))</f>
        <v>0</v>
      </c>
      <c r="P131" s="19"/>
      <c r="Q131" s="6">
        <v>1</v>
      </c>
      <c r="R131" s="6"/>
    </row>
    <row r="132" spans="1:18" ht="20.25">
      <c r="A132">
        <v>13</v>
      </c>
      <c r="B132">
        <v>38</v>
      </c>
      <c r="C132">
        <v>2022</v>
      </c>
      <c r="D132" s="3" t="s">
        <v>261</v>
      </c>
      <c r="G132" s="23">
        <v>183</v>
      </c>
      <c r="H132" s="29" t="s">
        <v>262</v>
      </c>
      <c r="I132" s="32">
        <v>12</v>
      </c>
      <c r="J132" s="32" t="s">
        <v>62</v>
      </c>
      <c r="K132" s="23"/>
      <c r="L132" s="13"/>
      <c r="M132" s="6"/>
      <c r="N132" s="6"/>
      <c r="O132" s="40">
        <f>(IF(AND(J132&gt;0,J132&lt;=I132),J132,I132)*(L132-M132+N132))</f>
        <v>0</v>
      </c>
      <c r="P132" s="19"/>
      <c r="Q132" s="6">
        <v>1</v>
      </c>
      <c r="R132" s="6"/>
    </row>
    <row r="133" spans="1:18" ht="20.25">
      <c r="A133">
        <v>13</v>
      </c>
      <c r="B133">
        <v>38</v>
      </c>
      <c r="C133">
        <v>2022</v>
      </c>
      <c r="D133" s="3" t="s">
        <v>263</v>
      </c>
      <c r="G133" s="23">
        <v>187</v>
      </c>
      <c r="H133" s="29" t="s">
        <v>264</v>
      </c>
      <c r="I133" s="32">
        <v>15</v>
      </c>
      <c r="J133" s="32" t="s">
        <v>27</v>
      </c>
      <c r="K133" s="23"/>
      <c r="L133" s="13"/>
      <c r="M133" s="6"/>
      <c r="N133" s="6"/>
      <c r="O133" s="40">
        <f>(IF(AND(J133&gt;0,J133&lt;=I133),J133,I133)*(L133-M133+N133))</f>
        <v>0</v>
      </c>
      <c r="P133" s="19"/>
      <c r="Q133" s="6">
        <v>1</v>
      </c>
      <c r="R133" s="6"/>
    </row>
    <row r="134" spans="1:18" ht="20.25">
      <c r="A134">
        <v>13</v>
      </c>
      <c r="B134">
        <v>38</v>
      </c>
      <c r="C134">
        <v>2022</v>
      </c>
      <c r="D134" s="3" t="s">
        <v>265</v>
      </c>
      <c r="G134" s="23">
        <v>188</v>
      </c>
      <c r="H134" s="29" t="s">
        <v>266</v>
      </c>
      <c r="I134" s="32">
        <v>5</v>
      </c>
      <c r="J134" s="32" t="s">
        <v>27</v>
      </c>
      <c r="K134" s="23"/>
      <c r="L134" s="13"/>
      <c r="M134" s="6"/>
      <c r="N134" s="6"/>
      <c r="O134" s="40">
        <f>(IF(AND(J134&gt;0,J134&lt;=I134),J134,I134)*(L134-M134+N134))</f>
        <v>0</v>
      </c>
      <c r="P134" s="19"/>
      <c r="Q134" s="6">
        <v>1</v>
      </c>
      <c r="R134" s="6"/>
    </row>
    <row r="135" spans="1:18" ht="20.25">
      <c r="A135">
        <v>13</v>
      </c>
      <c r="B135">
        <v>38</v>
      </c>
      <c r="C135">
        <v>2022</v>
      </c>
      <c r="D135" s="3" t="s">
        <v>267</v>
      </c>
      <c r="G135" s="23">
        <v>189</v>
      </c>
      <c r="H135" s="29" t="s">
        <v>268</v>
      </c>
      <c r="I135" s="32">
        <v>40</v>
      </c>
      <c r="J135" s="32" t="s">
        <v>27</v>
      </c>
      <c r="K135" s="23"/>
      <c r="L135" s="13"/>
      <c r="M135" s="6"/>
      <c r="N135" s="6"/>
      <c r="O135" s="40">
        <f>(IF(AND(J135&gt;0,J135&lt;=I135),J135,I135)*(L135-M135+N135))</f>
        <v>0</v>
      </c>
      <c r="P135" s="19"/>
      <c r="Q135" s="6">
        <v>1</v>
      </c>
      <c r="R135" s="6"/>
    </row>
    <row r="136" spans="1:18" ht="20.25">
      <c r="A136">
        <v>13</v>
      </c>
      <c r="B136">
        <v>38</v>
      </c>
      <c r="C136">
        <v>2022</v>
      </c>
      <c r="D136" s="3" t="s">
        <v>269</v>
      </c>
      <c r="G136" s="23">
        <v>196</v>
      </c>
      <c r="H136" s="29" t="s">
        <v>270</v>
      </c>
      <c r="I136" s="32">
        <v>10</v>
      </c>
      <c r="J136" s="32" t="s">
        <v>27</v>
      </c>
      <c r="K136" s="23"/>
      <c r="L136" s="13"/>
      <c r="M136" s="6"/>
      <c r="N136" s="6"/>
      <c r="O136" s="40">
        <f>(IF(AND(J136&gt;0,J136&lt;=I136),J136,I136)*(L136-M136+N136))</f>
        <v>0</v>
      </c>
      <c r="P136" s="19"/>
      <c r="Q136" s="6">
        <v>1</v>
      </c>
      <c r="R136" s="6"/>
    </row>
    <row r="137" spans="1:18" ht="20.25">
      <c r="A137">
        <v>13</v>
      </c>
      <c r="B137">
        <v>38</v>
      </c>
      <c r="C137">
        <v>2022</v>
      </c>
      <c r="D137" s="3" t="s">
        <v>271</v>
      </c>
      <c r="G137" s="23">
        <v>198</v>
      </c>
      <c r="H137" s="29" t="s">
        <v>272</v>
      </c>
      <c r="I137" s="32">
        <v>10</v>
      </c>
      <c r="J137" s="32" t="s">
        <v>27</v>
      </c>
      <c r="K137" s="23"/>
      <c r="L137" s="13"/>
      <c r="M137" s="6"/>
      <c r="N137" s="6"/>
      <c r="O137" s="40">
        <f>(IF(AND(J137&gt;0,J137&lt;=I137),J137,I137)*(L137-M137+N137))</f>
        <v>0</v>
      </c>
      <c r="P137" s="19"/>
      <c r="Q137" s="6">
        <v>1</v>
      </c>
      <c r="R137" s="6"/>
    </row>
    <row r="138" spans="1:18" ht="20.25">
      <c r="A138">
        <v>13</v>
      </c>
      <c r="B138">
        <v>38</v>
      </c>
      <c r="C138">
        <v>2022</v>
      </c>
      <c r="D138" s="3" t="s">
        <v>273</v>
      </c>
      <c r="G138" s="23">
        <v>200</v>
      </c>
      <c r="H138" s="29" t="s">
        <v>274</v>
      </c>
      <c r="I138" s="32">
        <v>20</v>
      </c>
      <c r="J138" s="32" t="s">
        <v>44</v>
      </c>
      <c r="K138" s="23"/>
      <c r="L138" s="13"/>
      <c r="M138" s="6"/>
      <c r="N138" s="6"/>
      <c r="O138" s="40">
        <f>(IF(AND(J138&gt;0,J138&lt;=I138),J138,I138)*(L138-M138+N138))</f>
        <v>0</v>
      </c>
      <c r="P138" s="19"/>
      <c r="Q138" s="6">
        <v>1</v>
      </c>
      <c r="R138" s="6"/>
    </row>
    <row r="139" spans="1:18" ht="20.25">
      <c r="A139">
        <v>13</v>
      </c>
      <c r="B139">
        <v>38</v>
      </c>
      <c r="C139">
        <v>2022</v>
      </c>
      <c r="D139" s="3" t="s">
        <v>275</v>
      </c>
      <c r="G139" s="23">
        <v>201</v>
      </c>
      <c r="H139" s="29" t="s">
        <v>276</v>
      </c>
      <c r="I139" s="32">
        <v>5</v>
      </c>
      <c r="J139" s="32" t="s">
        <v>27</v>
      </c>
      <c r="K139" s="23"/>
      <c r="L139" s="13"/>
      <c r="M139" s="6"/>
      <c r="N139" s="6"/>
      <c r="O139" s="40">
        <f>(IF(AND(J139&gt;0,J139&lt;=I139),J139,I139)*(L139-M139+N139))</f>
        <v>0</v>
      </c>
      <c r="P139" s="19"/>
      <c r="Q139" s="6">
        <v>1</v>
      </c>
      <c r="R139" s="6"/>
    </row>
    <row r="140" spans="1:18" ht="20.25">
      <c r="A140">
        <v>13</v>
      </c>
      <c r="B140">
        <v>38</v>
      </c>
      <c r="C140">
        <v>2022</v>
      </c>
      <c r="D140" s="3" t="s">
        <v>277</v>
      </c>
      <c r="G140" s="23">
        <v>202</v>
      </c>
      <c r="H140" s="29" t="s">
        <v>278</v>
      </c>
      <c r="I140" s="32">
        <v>4</v>
      </c>
      <c r="J140" s="32" t="s">
        <v>44</v>
      </c>
      <c r="K140" s="23"/>
      <c r="L140" s="13"/>
      <c r="M140" s="6"/>
      <c r="N140" s="6"/>
      <c r="O140" s="40">
        <f>(IF(AND(J140&gt;0,J140&lt;=I140),J140,I140)*(L140-M140+N140))</f>
        <v>0</v>
      </c>
      <c r="P140" s="19"/>
      <c r="Q140" s="6">
        <v>1</v>
      </c>
      <c r="R140" s="6"/>
    </row>
    <row r="141" spans="1:18" ht="20.25">
      <c r="A141">
        <v>13</v>
      </c>
      <c r="B141">
        <v>38</v>
      </c>
      <c r="C141">
        <v>2022</v>
      </c>
      <c r="D141" s="3" t="s">
        <v>279</v>
      </c>
      <c r="G141" s="23">
        <v>203</v>
      </c>
      <c r="H141" s="29" t="s">
        <v>280</v>
      </c>
      <c r="I141" s="32">
        <v>4</v>
      </c>
      <c r="J141" s="32" t="s">
        <v>47</v>
      </c>
      <c r="K141" s="23"/>
      <c r="L141" s="13"/>
      <c r="M141" s="6"/>
      <c r="N141" s="6"/>
      <c r="O141" s="40">
        <f>(IF(AND(J141&gt;0,J141&lt;=I141),J141,I141)*(L141-M141+N141))</f>
        <v>0</v>
      </c>
      <c r="P141" s="19"/>
      <c r="Q141" s="6">
        <v>1</v>
      </c>
      <c r="R141" s="6"/>
    </row>
    <row r="142" spans="1:18" ht="20.25">
      <c r="A142">
        <v>13</v>
      </c>
      <c r="B142">
        <v>38</v>
      </c>
      <c r="C142">
        <v>2022</v>
      </c>
      <c r="D142" s="3" t="s">
        <v>281</v>
      </c>
      <c r="G142" s="23">
        <v>204</v>
      </c>
      <c r="H142" s="29" t="s">
        <v>282</v>
      </c>
      <c r="I142" s="32">
        <v>10</v>
      </c>
      <c r="J142" s="32" t="s">
        <v>27</v>
      </c>
      <c r="K142" s="23"/>
      <c r="L142" s="13"/>
      <c r="M142" s="6"/>
      <c r="N142" s="6"/>
      <c r="O142" s="40">
        <f>(IF(AND(J142&gt;0,J142&lt;=I142),J142,I142)*(L142-M142+N142))</f>
        <v>0</v>
      </c>
      <c r="P142" s="19"/>
      <c r="Q142" s="6">
        <v>1</v>
      </c>
      <c r="R142" s="6"/>
    </row>
    <row r="143" spans="1:18" ht="20.25">
      <c r="A143">
        <v>13</v>
      </c>
      <c r="B143">
        <v>38</v>
      </c>
      <c r="C143">
        <v>2022</v>
      </c>
      <c r="D143" s="3" t="s">
        <v>283</v>
      </c>
      <c r="G143" s="23">
        <v>206</v>
      </c>
      <c r="H143" s="29" t="s">
        <v>284</v>
      </c>
      <c r="I143" s="32">
        <v>8</v>
      </c>
      <c r="J143" s="32" t="s">
        <v>27</v>
      </c>
      <c r="K143" s="23"/>
      <c r="L143" s="13"/>
      <c r="M143" s="6"/>
      <c r="N143" s="6"/>
      <c r="O143" s="40">
        <f>(IF(AND(J143&gt;0,J143&lt;=I143),J143,I143)*(L143-M143+N143))</f>
        <v>0</v>
      </c>
      <c r="P143" s="19"/>
      <c r="Q143" s="6">
        <v>1</v>
      </c>
      <c r="R143" s="6"/>
    </row>
    <row r="144" spans="1:18" ht="20.25">
      <c r="A144">
        <v>13</v>
      </c>
      <c r="B144">
        <v>38</v>
      </c>
      <c r="C144">
        <v>2022</v>
      </c>
      <c r="D144" s="3" t="s">
        <v>285</v>
      </c>
      <c r="G144" s="23">
        <v>208</v>
      </c>
      <c r="H144" s="29" t="s">
        <v>286</v>
      </c>
      <c r="I144" s="32">
        <v>120</v>
      </c>
      <c r="J144" s="32" t="s">
        <v>47</v>
      </c>
      <c r="K144" s="23"/>
      <c r="L144" s="13"/>
      <c r="M144" s="6"/>
      <c r="N144" s="6"/>
      <c r="O144" s="40">
        <f>(IF(AND(J144&gt;0,J144&lt;=I144),J144,I144)*(L144-M144+N144))</f>
        <v>0</v>
      </c>
      <c r="P144" s="19"/>
      <c r="Q144" s="6">
        <v>1</v>
      </c>
      <c r="R144" s="6"/>
    </row>
    <row r="145" spans="7:18" ht="14.25">
      <c r="G145" s="21"/>
      <c r="H145" s="27" t="s">
        <v>287</v>
      </c>
      <c r="I145" s="8" t="s">
        <v>12</v>
      </c>
      <c r="J145" s="8"/>
      <c r="K145" s="33"/>
      <c r="L145" s="11">
        <f>SUM(O147:O161)</f>
        <v>0</v>
      </c>
      <c r="M145" s="4"/>
      <c r="N145" s="4"/>
      <c r="O145" s="38"/>
      <c r="P145" s="17"/>
      <c r="Q145" s="6">
        <v>2</v>
      </c>
      <c r="R145" s="6"/>
    </row>
    <row r="146" spans="1:18" ht="14.25">
      <c r="A146" t="s">
        <v>13</v>
      </c>
      <c r="B146" t="s">
        <v>14</v>
      </c>
      <c r="C146" t="s">
        <v>15</v>
      </c>
      <c r="D146" t="s">
        <v>16</v>
      </c>
      <c r="G146" s="22" t="s">
        <v>17</v>
      </c>
      <c r="H146" s="28" t="s">
        <v>18</v>
      </c>
      <c r="I146" s="31" t="s">
        <v>19</v>
      </c>
      <c r="J146" s="31" t="s">
        <v>20</v>
      </c>
      <c r="K146" s="34"/>
      <c r="L146" s="12" t="s">
        <v>21</v>
      </c>
      <c r="M146" s="7"/>
      <c r="N146" s="7"/>
      <c r="O146" s="39" t="s">
        <v>22</v>
      </c>
      <c r="P146" s="18" t="s">
        <v>23</v>
      </c>
      <c r="Q146" s="6"/>
      <c r="R146" s="6" t="s">
        <v>24</v>
      </c>
    </row>
    <row r="147" spans="1:18" ht="14.25">
      <c r="A147">
        <v>13</v>
      </c>
      <c r="B147">
        <v>38</v>
      </c>
      <c r="C147">
        <v>2022</v>
      </c>
      <c r="D147" s="3" t="s">
        <v>288</v>
      </c>
      <c r="G147" s="23">
        <v>46</v>
      </c>
      <c r="H147" s="29" t="s">
        <v>289</v>
      </c>
      <c r="I147" s="32">
        <v>2</v>
      </c>
      <c r="J147" s="32" t="s">
        <v>44</v>
      </c>
      <c r="K147" s="23"/>
      <c r="L147" s="13"/>
      <c r="M147" s="6"/>
      <c r="N147" s="6"/>
      <c r="O147" s="40">
        <f>(IF(AND(J147&gt;0,J147&lt;=I147),J147,I147)*(L147-M147+N147))</f>
        <v>0</v>
      </c>
      <c r="P147" s="19"/>
      <c r="Q147" s="6">
        <v>2</v>
      </c>
      <c r="R147" s="6"/>
    </row>
    <row r="148" spans="1:18" ht="14.25">
      <c r="A148">
        <v>13</v>
      </c>
      <c r="B148">
        <v>38</v>
      </c>
      <c r="C148">
        <v>2022</v>
      </c>
      <c r="D148" s="3" t="s">
        <v>290</v>
      </c>
      <c r="G148" s="23">
        <v>64</v>
      </c>
      <c r="H148" s="29" t="s">
        <v>291</v>
      </c>
      <c r="I148" s="32">
        <v>2</v>
      </c>
      <c r="J148" s="32" t="s">
        <v>27</v>
      </c>
      <c r="K148" s="23"/>
      <c r="L148" s="13"/>
      <c r="M148" s="6"/>
      <c r="N148" s="6"/>
      <c r="O148" s="40">
        <f>(IF(AND(J148&gt;0,J148&lt;=I148),J148,I148)*(L148-M148+N148))</f>
        <v>0</v>
      </c>
      <c r="P148" s="19"/>
      <c r="Q148" s="6">
        <v>2</v>
      </c>
      <c r="R148" s="6"/>
    </row>
    <row r="149" spans="1:18" ht="14.25">
      <c r="A149">
        <v>13</v>
      </c>
      <c r="B149">
        <v>38</v>
      </c>
      <c r="C149">
        <v>2022</v>
      </c>
      <c r="D149" s="3" t="s">
        <v>292</v>
      </c>
      <c r="G149" s="23">
        <v>74</v>
      </c>
      <c r="H149" s="29" t="s">
        <v>293</v>
      </c>
      <c r="I149" s="32">
        <v>2</v>
      </c>
      <c r="J149" s="32" t="s">
        <v>62</v>
      </c>
      <c r="K149" s="23"/>
      <c r="L149" s="13"/>
      <c r="M149" s="6"/>
      <c r="N149" s="6"/>
      <c r="O149" s="40">
        <f>(IF(AND(J149&gt;0,J149&lt;=I149),J149,I149)*(L149-M149+N149))</f>
        <v>0</v>
      </c>
      <c r="P149" s="19"/>
      <c r="Q149" s="6">
        <v>2</v>
      </c>
      <c r="R149" s="6"/>
    </row>
    <row r="150" spans="1:18" ht="20.25">
      <c r="A150">
        <v>13</v>
      </c>
      <c r="B150">
        <v>38</v>
      </c>
      <c r="C150">
        <v>2022</v>
      </c>
      <c r="D150" s="3" t="s">
        <v>294</v>
      </c>
      <c r="G150" s="23">
        <v>77</v>
      </c>
      <c r="H150" s="29" t="s">
        <v>295</v>
      </c>
      <c r="I150" s="32">
        <v>2</v>
      </c>
      <c r="J150" s="32" t="s">
        <v>62</v>
      </c>
      <c r="K150" s="23"/>
      <c r="L150" s="13"/>
      <c r="M150" s="6"/>
      <c r="N150" s="6"/>
      <c r="O150" s="40">
        <f>(IF(AND(J150&gt;0,J150&lt;=I150),J150,I150)*(L150-M150+N150))</f>
        <v>0</v>
      </c>
      <c r="P150" s="19"/>
      <c r="Q150" s="6">
        <v>2</v>
      </c>
      <c r="R150" s="6"/>
    </row>
    <row r="151" spans="1:18" ht="14.25">
      <c r="A151">
        <v>13</v>
      </c>
      <c r="B151">
        <v>38</v>
      </c>
      <c r="C151">
        <v>2022</v>
      </c>
      <c r="D151" s="3" t="s">
        <v>296</v>
      </c>
      <c r="G151" s="23">
        <v>88</v>
      </c>
      <c r="H151" s="29" t="s">
        <v>297</v>
      </c>
      <c r="I151" s="32">
        <v>2</v>
      </c>
      <c r="J151" s="32" t="s">
        <v>27</v>
      </c>
      <c r="K151" s="23"/>
      <c r="L151" s="13"/>
      <c r="M151" s="6"/>
      <c r="N151" s="6"/>
      <c r="O151" s="40">
        <f>(IF(AND(J151&gt;0,J151&lt;=I151),J151,I151)*(L151-M151+N151))</f>
        <v>0</v>
      </c>
      <c r="P151" s="19"/>
      <c r="Q151" s="6">
        <v>2</v>
      </c>
      <c r="R151" s="6"/>
    </row>
    <row r="152" spans="1:18" ht="14.25">
      <c r="A152">
        <v>13</v>
      </c>
      <c r="B152">
        <v>38</v>
      </c>
      <c r="C152">
        <v>2022</v>
      </c>
      <c r="D152" s="3" t="s">
        <v>298</v>
      </c>
      <c r="G152" s="23">
        <v>89</v>
      </c>
      <c r="H152" s="29" t="s">
        <v>299</v>
      </c>
      <c r="I152" s="32">
        <v>2</v>
      </c>
      <c r="J152" s="32" t="s">
        <v>27</v>
      </c>
      <c r="K152" s="23"/>
      <c r="L152" s="13"/>
      <c r="M152" s="6"/>
      <c r="N152" s="6"/>
      <c r="O152" s="40">
        <f>(IF(AND(J152&gt;0,J152&lt;=I152),J152,I152)*(L152-M152+N152))</f>
        <v>0</v>
      </c>
      <c r="P152" s="19"/>
      <c r="Q152" s="6">
        <v>2</v>
      </c>
      <c r="R152" s="6"/>
    </row>
    <row r="153" spans="1:18" ht="20.25">
      <c r="A153">
        <v>13</v>
      </c>
      <c r="B153">
        <v>38</v>
      </c>
      <c r="C153">
        <v>2022</v>
      </c>
      <c r="D153" s="3" t="s">
        <v>300</v>
      </c>
      <c r="G153" s="23">
        <v>96</v>
      </c>
      <c r="H153" s="29" t="s">
        <v>301</v>
      </c>
      <c r="I153" s="32">
        <v>3</v>
      </c>
      <c r="J153" s="32" t="s">
        <v>27</v>
      </c>
      <c r="K153" s="23"/>
      <c r="L153" s="13"/>
      <c r="M153" s="6"/>
      <c r="N153" s="6"/>
      <c r="O153" s="40">
        <f>(IF(AND(J153&gt;0,J153&lt;=I153),J153,I153)*(L153-M153+N153))</f>
        <v>0</v>
      </c>
      <c r="P153" s="19"/>
      <c r="Q153" s="6">
        <v>2</v>
      </c>
      <c r="R153" s="6"/>
    </row>
    <row r="154" spans="1:18" ht="20.25">
      <c r="A154">
        <v>13</v>
      </c>
      <c r="B154">
        <v>38</v>
      </c>
      <c r="C154">
        <v>2022</v>
      </c>
      <c r="D154" s="3" t="s">
        <v>302</v>
      </c>
      <c r="G154" s="23">
        <v>99</v>
      </c>
      <c r="H154" s="29" t="s">
        <v>303</v>
      </c>
      <c r="I154" s="32">
        <v>2</v>
      </c>
      <c r="J154" s="32" t="s">
        <v>27</v>
      </c>
      <c r="K154" s="23"/>
      <c r="L154" s="13"/>
      <c r="M154" s="6"/>
      <c r="N154" s="6"/>
      <c r="O154" s="40">
        <f>(IF(AND(J154&gt;0,J154&lt;=I154),J154,I154)*(L154-M154+N154))</f>
        <v>0</v>
      </c>
      <c r="P154" s="19"/>
      <c r="Q154" s="6">
        <v>2</v>
      </c>
      <c r="R154" s="6"/>
    </row>
    <row r="155" spans="1:18" ht="20.25">
      <c r="A155">
        <v>13</v>
      </c>
      <c r="B155">
        <v>38</v>
      </c>
      <c r="C155">
        <v>2022</v>
      </c>
      <c r="D155" s="3" t="s">
        <v>304</v>
      </c>
      <c r="G155" s="23">
        <v>110</v>
      </c>
      <c r="H155" s="29" t="s">
        <v>305</v>
      </c>
      <c r="I155" s="32">
        <v>1</v>
      </c>
      <c r="J155" s="32" t="s">
        <v>44</v>
      </c>
      <c r="K155" s="23"/>
      <c r="L155" s="13"/>
      <c r="M155" s="6"/>
      <c r="N155" s="6"/>
      <c r="O155" s="40">
        <f>(IF(AND(J155&gt;0,J155&lt;=I155),J155,I155)*(L155-M155+N155))</f>
        <v>0</v>
      </c>
      <c r="P155" s="19"/>
      <c r="Q155" s="6">
        <v>2</v>
      </c>
      <c r="R155" s="6"/>
    </row>
    <row r="156" spans="1:18" ht="20.25">
      <c r="A156">
        <v>13</v>
      </c>
      <c r="B156">
        <v>38</v>
      </c>
      <c r="C156">
        <v>2022</v>
      </c>
      <c r="D156" s="3" t="s">
        <v>306</v>
      </c>
      <c r="G156" s="23">
        <v>137</v>
      </c>
      <c r="H156" s="29" t="s">
        <v>307</v>
      </c>
      <c r="I156" s="32">
        <v>1</v>
      </c>
      <c r="J156" s="32" t="s">
        <v>47</v>
      </c>
      <c r="K156" s="23"/>
      <c r="L156" s="13"/>
      <c r="M156" s="6"/>
      <c r="N156" s="6"/>
      <c r="O156" s="40">
        <f>(IF(AND(J156&gt;0,J156&lt;=I156),J156,I156)*(L156-M156+N156))</f>
        <v>0</v>
      </c>
      <c r="P156" s="19"/>
      <c r="Q156" s="6">
        <v>2</v>
      </c>
      <c r="R156" s="6"/>
    </row>
    <row r="157" spans="1:18" ht="14.25">
      <c r="A157">
        <v>13</v>
      </c>
      <c r="B157">
        <v>38</v>
      </c>
      <c r="C157">
        <v>2022</v>
      </c>
      <c r="D157" s="3" t="s">
        <v>308</v>
      </c>
      <c r="G157" s="23">
        <v>144</v>
      </c>
      <c r="H157" s="29" t="s">
        <v>309</v>
      </c>
      <c r="I157" s="32">
        <v>4</v>
      </c>
      <c r="J157" s="32" t="s">
        <v>62</v>
      </c>
      <c r="K157" s="23"/>
      <c r="L157" s="13"/>
      <c r="M157" s="6"/>
      <c r="N157" s="6"/>
      <c r="O157" s="40">
        <f>(IF(AND(J157&gt;0,J157&lt;=I157),J157,I157)*(L157-M157+N157))</f>
        <v>0</v>
      </c>
      <c r="P157" s="19"/>
      <c r="Q157" s="6">
        <v>2</v>
      </c>
      <c r="R157" s="6"/>
    </row>
    <row r="158" spans="1:18" ht="20.25">
      <c r="A158">
        <v>13</v>
      </c>
      <c r="B158">
        <v>38</v>
      </c>
      <c r="C158">
        <v>2022</v>
      </c>
      <c r="D158" s="3" t="s">
        <v>310</v>
      </c>
      <c r="G158" s="23">
        <v>148</v>
      </c>
      <c r="H158" s="29" t="s">
        <v>311</v>
      </c>
      <c r="I158" s="32">
        <v>2</v>
      </c>
      <c r="J158" s="32" t="s">
        <v>44</v>
      </c>
      <c r="K158" s="23"/>
      <c r="L158" s="13"/>
      <c r="M158" s="6"/>
      <c r="N158" s="6"/>
      <c r="O158" s="40">
        <f>(IF(AND(J158&gt;0,J158&lt;=I158),J158,I158)*(L158-M158+N158))</f>
        <v>0</v>
      </c>
      <c r="P158" s="19"/>
      <c r="Q158" s="6">
        <v>2</v>
      </c>
      <c r="R158" s="6"/>
    </row>
    <row r="159" spans="1:18" ht="20.25">
      <c r="A159">
        <v>13</v>
      </c>
      <c r="B159">
        <v>38</v>
      </c>
      <c r="C159">
        <v>2022</v>
      </c>
      <c r="D159" s="3" t="s">
        <v>312</v>
      </c>
      <c r="G159" s="23">
        <v>150</v>
      </c>
      <c r="H159" s="29" t="s">
        <v>313</v>
      </c>
      <c r="I159" s="32">
        <v>2</v>
      </c>
      <c r="J159" s="32" t="s">
        <v>44</v>
      </c>
      <c r="K159" s="23"/>
      <c r="L159" s="13"/>
      <c r="M159" s="6"/>
      <c r="N159" s="6"/>
      <c r="O159" s="40">
        <f>(IF(AND(J159&gt;0,J159&lt;=I159),J159,I159)*(L159-M159+N159))</f>
        <v>0</v>
      </c>
      <c r="P159" s="19"/>
      <c r="Q159" s="6">
        <v>2</v>
      </c>
      <c r="R159" s="6"/>
    </row>
    <row r="160" spans="1:18" ht="14.25">
      <c r="A160">
        <v>13</v>
      </c>
      <c r="B160">
        <v>38</v>
      </c>
      <c r="C160">
        <v>2022</v>
      </c>
      <c r="D160" s="3" t="s">
        <v>314</v>
      </c>
      <c r="G160" s="23">
        <v>193</v>
      </c>
      <c r="H160" s="29" t="s">
        <v>315</v>
      </c>
      <c r="I160" s="32">
        <v>2</v>
      </c>
      <c r="J160" s="32" t="s">
        <v>27</v>
      </c>
      <c r="K160" s="23"/>
      <c r="L160" s="13"/>
      <c r="M160" s="6"/>
      <c r="N160" s="6"/>
      <c r="O160" s="40">
        <f>(IF(AND(J160&gt;0,J160&lt;=I160),J160,I160)*(L160-M160+N160))</f>
        <v>0</v>
      </c>
      <c r="P160" s="19"/>
      <c r="Q160" s="6">
        <v>2</v>
      </c>
      <c r="R160" s="6"/>
    </row>
    <row r="161" spans="1:18" ht="20.25">
      <c r="A161">
        <v>13</v>
      </c>
      <c r="B161">
        <v>38</v>
      </c>
      <c r="C161">
        <v>2022</v>
      </c>
      <c r="D161" s="3" t="s">
        <v>316</v>
      </c>
      <c r="G161" s="23">
        <v>209</v>
      </c>
      <c r="H161" s="29" t="s">
        <v>317</v>
      </c>
      <c r="I161" s="32">
        <v>8</v>
      </c>
      <c r="J161" s="32" t="s">
        <v>44</v>
      </c>
      <c r="K161" s="23"/>
      <c r="L161" s="13"/>
      <c r="M161" s="6"/>
      <c r="N161" s="6"/>
      <c r="O161" s="40">
        <f>(IF(AND(J161&gt;0,J161&lt;=I161),J161,I161)*(L161-M161+N161))</f>
        <v>0</v>
      </c>
      <c r="P161" s="19"/>
      <c r="Q161" s="6">
        <v>2</v>
      </c>
      <c r="R161" s="6"/>
    </row>
    <row r="162" spans="7:18" ht="14.25">
      <c r="G162" s="21"/>
      <c r="H162" s="27" t="s">
        <v>318</v>
      </c>
      <c r="I162" s="8" t="s">
        <v>12</v>
      </c>
      <c r="J162" s="8"/>
      <c r="K162" s="33"/>
      <c r="L162" s="11">
        <f>SUM(O164:O188)</f>
        <v>0</v>
      </c>
      <c r="M162" s="4"/>
      <c r="N162" s="4"/>
      <c r="O162" s="38"/>
      <c r="P162" s="17"/>
      <c r="Q162" s="6">
        <v>3</v>
      </c>
      <c r="R162" s="6"/>
    </row>
    <row r="163" spans="1:18" ht="14.25">
      <c r="A163" t="s">
        <v>13</v>
      </c>
      <c r="B163" t="s">
        <v>14</v>
      </c>
      <c r="C163" t="s">
        <v>15</v>
      </c>
      <c r="D163" t="s">
        <v>16</v>
      </c>
      <c r="G163" s="22" t="s">
        <v>17</v>
      </c>
      <c r="H163" s="28" t="s">
        <v>18</v>
      </c>
      <c r="I163" s="31" t="s">
        <v>19</v>
      </c>
      <c r="J163" s="31" t="s">
        <v>20</v>
      </c>
      <c r="K163" s="34"/>
      <c r="L163" s="12" t="s">
        <v>21</v>
      </c>
      <c r="M163" s="7"/>
      <c r="N163" s="7"/>
      <c r="O163" s="39" t="s">
        <v>22</v>
      </c>
      <c r="P163" s="18" t="s">
        <v>23</v>
      </c>
      <c r="Q163" s="6"/>
      <c r="R163" s="6" t="s">
        <v>24</v>
      </c>
    </row>
    <row r="164" spans="1:18" ht="20.25">
      <c r="A164">
        <v>13</v>
      </c>
      <c r="B164">
        <v>38</v>
      </c>
      <c r="C164">
        <v>2022</v>
      </c>
      <c r="D164" s="3" t="s">
        <v>319</v>
      </c>
      <c r="G164" s="23">
        <v>5</v>
      </c>
      <c r="H164" s="29" t="s">
        <v>320</v>
      </c>
      <c r="I164" s="32">
        <v>2</v>
      </c>
      <c r="J164" s="32" t="s">
        <v>47</v>
      </c>
      <c r="K164" s="23"/>
      <c r="L164" s="13"/>
      <c r="M164" s="6"/>
      <c r="N164" s="6"/>
      <c r="O164" s="40">
        <f>(IF(AND(J164&gt;0,J164&lt;=I164),J164,I164)*(L164-M164+N164))</f>
        <v>0</v>
      </c>
      <c r="P164" s="19"/>
      <c r="Q164" s="6">
        <v>3</v>
      </c>
      <c r="R164" s="6"/>
    </row>
    <row r="165" spans="1:18" ht="20.25">
      <c r="A165">
        <v>13</v>
      </c>
      <c r="B165">
        <v>38</v>
      </c>
      <c r="C165">
        <v>2022</v>
      </c>
      <c r="D165" s="3" t="s">
        <v>321</v>
      </c>
      <c r="G165" s="23">
        <v>10</v>
      </c>
      <c r="H165" s="29" t="s">
        <v>322</v>
      </c>
      <c r="I165" s="32">
        <v>2</v>
      </c>
      <c r="J165" s="32" t="s">
        <v>47</v>
      </c>
      <c r="K165" s="23"/>
      <c r="L165" s="13"/>
      <c r="M165" s="6"/>
      <c r="N165" s="6"/>
      <c r="O165" s="40">
        <f>(IF(AND(J165&gt;0,J165&lt;=I165),J165,I165)*(L165-M165+N165))</f>
        <v>0</v>
      </c>
      <c r="P165" s="19"/>
      <c r="Q165" s="6">
        <v>3</v>
      </c>
      <c r="R165" s="6"/>
    </row>
    <row r="166" spans="1:18" ht="20.25">
      <c r="A166">
        <v>13</v>
      </c>
      <c r="B166">
        <v>38</v>
      </c>
      <c r="C166">
        <v>2022</v>
      </c>
      <c r="D166" s="3" t="s">
        <v>323</v>
      </c>
      <c r="G166" s="23">
        <v>27</v>
      </c>
      <c r="H166" s="29" t="s">
        <v>324</v>
      </c>
      <c r="I166" s="32">
        <v>2</v>
      </c>
      <c r="J166" s="32" t="s">
        <v>27</v>
      </c>
      <c r="K166" s="23"/>
      <c r="L166" s="13"/>
      <c r="M166" s="6"/>
      <c r="N166" s="6"/>
      <c r="O166" s="40">
        <f>(IF(AND(J166&gt;0,J166&lt;=I166),J166,I166)*(L166-M166+N166))</f>
        <v>0</v>
      </c>
      <c r="P166" s="19"/>
      <c r="Q166" s="6">
        <v>3</v>
      </c>
      <c r="R166" s="6"/>
    </row>
    <row r="167" spans="1:18" ht="14.25">
      <c r="A167">
        <v>13</v>
      </c>
      <c r="B167">
        <v>38</v>
      </c>
      <c r="C167">
        <v>2022</v>
      </c>
      <c r="D167" s="3" t="s">
        <v>325</v>
      </c>
      <c r="G167" s="23">
        <v>44</v>
      </c>
      <c r="H167" s="29" t="s">
        <v>326</v>
      </c>
      <c r="I167" s="32">
        <v>2</v>
      </c>
      <c r="J167" s="32" t="s">
        <v>44</v>
      </c>
      <c r="K167" s="23"/>
      <c r="L167" s="13"/>
      <c r="M167" s="6"/>
      <c r="N167" s="6"/>
      <c r="O167" s="40">
        <f>(IF(AND(J167&gt;0,J167&lt;=I167),J167,I167)*(L167-M167+N167))</f>
        <v>0</v>
      </c>
      <c r="P167" s="19"/>
      <c r="Q167" s="6">
        <v>3</v>
      </c>
      <c r="R167" s="6"/>
    </row>
    <row r="168" spans="1:18" ht="14.25">
      <c r="A168">
        <v>13</v>
      </c>
      <c r="B168">
        <v>38</v>
      </c>
      <c r="C168">
        <v>2022</v>
      </c>
      <c r="D168" s="3" t="s">
        <v>327</v>
      </c>
      <c r="G168" s="23">
        <v>53</v>
      </c>
      <c r="H168" s="29" t="s">
        <v>328</v>
      </c>
      <c r="I168" s="32">
        <v>4</v>
      </c>
      <c r="J168" s="32" t="s">
        <v>27</v>
      </c>
      <c r="K168" s="23"/>
      <c r="L168" s="13"/>
      <c r="M168" s="6"/>
      <c r="N168" s="6"/>
      <c r="O168" s="40">
        <f>(IF(AND(J168&gt;0,J168&lt;=I168),J168,I168)*(L168-M168+N168))</f>
        <v>0</v>
      </c>
      <c r="P168" s="19"/>
      <c r="Q168" s="6">
        <v>3</v>
      </c>
      <c r="R168" s="6"/>
    </row>
    <row r="169" spans="1:18" ht="14.25">
      <c r="A169">
        <v>13</v>
      </c>
      <c r="B169">
        <v>38</v>
      </c>
      <c r="C169">
        <v>2022</v>
      </c>
      <c r="D169" s="3" t="s">
        <v>329</v>
      </c>
      <c r="G169" s="23">
        <v>63</v>
      </c>
      <c r="H169" s="29" t="s">
        <v>330</v>
      </c>
      <c r="I169" s="32">
        <v>2</v>
      </c>
      <c r="J169" s="32" t="s">
        <v>27</v>
      </c>
      <c r="K169" s="23"/>
      <c r="L169" s="13"/>
      <c r="M169" s="6"/>
      <c r="N169" s="6"/>
      <c r="O169" s="40">
        <f>(IF(AND(J169&gt;0,J169&lt;=I169),J169,I169)*(L169-M169+N169))</f>
        <v>0</v>
      </c>
      <c r="P169" s="19"/>
      <c r="Q169" s="6">
        <v>3</v>
      </c>
      <c r="R169" s="6"/>
    </row>
    <row r="170" spans="1:18" ht="20.25">
      <c r="A170">
        <v>13</v>
      </c>
      <c r="B170">
        <v>38</v>
      </c>
      <c r="C170">
        <v>2022</v>
      </c>
      <c r="D170" s="3" t="s">
        <v>331</v>
      </c>
      <c r="G170" s="23">
        <v>68</v>
      </c>
      <c r="H170" s="29" t="s">
        <v>332</v>
      </c>
      <c r="I170" s="32">
        <v>2</v>
      </c>
      <c r="J170" s="32" t="s">
        <v>27</v>
      </c>
      <c r="K170" s="23"/>
      <c r="L170" s="13"/>
      <c r="M170" s="6"/>
      <c r="N170" s="6"/>
      <c r="O170" s="40">
        <f>(IF(AND(J170&gt;0,J170&lt;=I170),J170,I170)*(L170-M170+N170))</f>
        <v>0</v>
      </c>
      <c r="P170" s="19"/>
      <c r="Q170" s="6">
        <v>3</v>
      </c>
      <c r="R170" s="6"/>
    </row>
    <row r="171" spans="1:18" ht="20.25">
      <c r="A171">
        <v>13</v>
      </c>
      <c r="B171">
        <v>38</v>
      </c>
      <c r="C171">
        <v>2022</v>
      </c>
      <c r="D171" s="3" t="s">
        <v>333</v>
      </c>
      <c r="G171" s="23">
        <v>73</v>
      </c>
      <c r="H171" s="29" t="s">
        <v>334</v>
      </c>
      <c r="I171" s="32">
        <v>2</v>
      </c>
      <c r="J171" s="32" t="s">
        <v>62</v>
      </c>
      <c r="K171" s="23"/>
      <c r="L171" s="13"/>
      <c r="M171" s="6"/>
      <c r="N171" s="6"/>
      <c r="O171" s="40">
        <f>(IF(AND(J171&gt;0,J171&lt;=I171),J171,I171)*(L171-M171+N171))</f>
        <v>0</v>
      </c>
      <c r="P171" s="19"/>
      <c r="Q171" s="6">
        <v>3</v>
      </c>
      <c r="R171" s="6"/>
    </row>
    <row r="172" spans="1:18" ht="14.25">
      <c r="A172">
        <v>13</v>
      </c>
      <c r="B172">
        <v>38</v>
      </c>
      <c r="C172">
        <v>2022</v>
      </c>
      <c r="D172" s="3" t="s">
        <v>335</v>
      </c>
      <c r="G172" s="23">
        <v>87</v>
      </c>
      <c r="H172" s="29" t="s">
        <v>336</v>
      </c>
      <c r="I172" s="32">
        <v>3</v>
      </c>
      <c r="J172" s="32" t="s">
        <v>27</v>
      </c>
      <c r="K172" s="23"/>
      <c r="L172" s="13"/>
      <c r="M172" s="6"/>
      <c r="N172" s="6"/>
      <c r="O172" s="40">
        <f>(IF(AND(J172&gt;0,J172&lt;=I172),J172,I172)*(L172-M172+N172))</f>
        <v>0</v>
      </c>
      <c r="P172" s="19"/>
      <c r="Q172" s="6">
        <v>3</v>
      </c>
      <c r="R172" s="6"/>
    </row>
    <row r="173" spans="1:18" ht="20.25">
      <c r="A173">
        <v>13</v>
      </c>
      <c r="B173">
        <v>38</v>
      </c>
      <c r="C173">
        <v>2022</v>
      </c>
      <c r="D173" s="3" t="s">
        <v>337</v>
      </c>
      <c r="G173" s="23">
        <v>92</v>
      </c>
      <c r="H173" s="29" t="s">
        <v>338</v>
      </c>
      <c r="I173" s="32">
        <v>3</v>
      </c>
      <c r="J173" s="32" t="s">
        <v>27</v>
      </c>
      <c r="K173" s="23"/>
      <c r="L173" s="13"/>
      <c r="M173" s="6"/>
      <c r="N173" s="6"/>
      <c r="O173" s="40">
        <f>(IF(AND(J173&gt;0,J173&lt;=I173),J173,I173)*(L173-M173+N173))</f>
        <v>0</v>
      </c>
      <c r="P173" s="19"/>
      <c r="Q173" s="6">
        <v>3</v>
      </c>
      <c r="R173" s="6"/>
    </row>
    <row r="174" spans="1:18" ht="20.25">
      <c r="A174">
        <v>13</v>
      </c>
      <c r="B174">
        <v>38</v>
      </c>
      <c r="C174">
        <v>2022</v>
      </c>
      <c r="D174" s="3" t="s">
        <v>339</v>
      </c>
      <c r="G174" s="23">
        <v>97</v>
      </c>
      <c r="H174" s="29" t="s">
        <v>340</v>
      </c>
      <c r="I174" s="32">
        <v>3</v>
      </c>
      <c r="J174" s="32" t="s">
        <v>27</v>
      </c>
      <c r="K174" s="23"/>
      <c r="L174" s="13"/>
      <c r="M174" s="6"/>
      <c r="N174" s="6"/>
      <c r="O174" s="40">
        <f>(IF(AND(J174&gt;0,J174&lt;=I174),J174,I174)*(L174-M174+N174))</f>
        <v>0</v>
      </c>
      <c r="P174" s="19"/>
      <c r="Q174" s="6">
        <v>3</v>
      </c>
      <c r="R174" s="6"/>
    </row>
    <row r="175" spans="1:18" ht="20.25">
      <c r="A175">
        <v>13</v>
      </c>
      <c r="B175">
        <v>38</v>
      </c>
      <c r="C175">
        <v>2022</v>
      </c>
      <c r="D175" s="3" t="s">
        <v>341</v>
      </c>
      <c r="G175" s="23">
        <v>100</v>
      </c>
      <c r="H175" s="29" t="s">
        <v>342</v>
      </c>
      <c r="I175" s="32">
        <v>3</v>
      </c>
      <c r="J175" s="32" t="s">
        <v>27</v>
      </c>
      <c r="K175" s="23"/>
      <c r="L175" s="13"/>
      <c r="M175" s="6"/>
      <c r="N175" s="6"/>
      <c r="O175" s="40">
        <f>(IF(AND(J175&gt;0,J175&lt;=I175),J175,I175)*(L175-M175+N175))</f>
        <v>0</v>
      </c>
      <c r="P175" s="19"/>
      <c r="Q175" s="6">
        <v>3</v>
      </c>
      <c r="R175" s="6"/>
    </row>
    <row r="176" spans="1:18" ht="14.25">
      <c r="A176">
        <v>13</v>
      </c>
      <c r="B176">
        <v>38</v>
      </c>
      <c r="C176">
        <v>2022</v>
      </c>
      <c r="D176" s="3" t="s">
        <v>343</v>
      </c>
      <c r="G176" s="23">
        <v>116</v>
      </c>
      <c r="H176" s="29" t="s">
        <v>344</v>
      </c>
      <c r="I176" s="32">
        <v>4</v>
      </c>
      <c r="J176" s="32" t="s">
        <v>27</v>
      </c>
      <c r="K176" s="23"/>
      <c r="L176" s="13"/>
      <c r="M176" s="6"/>
      <c r="N176" s="6"/>
      <c r="O176" s="40">
        <f>(IF(AND(J176&gt;0,J176&lt;=I176),J176,I176)*(L176-M176+N176))</f>
        <v>0</v>
      </c>
      <c r="P176" s="19"/>
      <c r="Q176" s="6">
        <v>3</v>
      </c>
      <c r="R176" s="6"/>
    </row>
    <row r="177" spans="1:18" ht="20.25">
      <c r="A177">
        <v>13</v>
      </c>
      <c r="B177">
        <v>38</v>
      </c>
      <c r="C177">
        <v>2022</v>
      </c>
      <c r="D177" s="3" t="s">
        <v>345</v>
      </c>
      <c r="G177" s="23">
        <v>129</v>
      </c>
      <c r="H177" s="29" t="s">
        <v>346</v>
      </c>
      <c r="I177" s="32">
        <v>2</v>
      </c>
      <c r="J177" s="32" t="s">
        <v>44</v>
      </c>
      <c r="K177" s="23"/>
      <c r="L177" s="13"/>
      <c r="M177" s="6"/>
      <c r="N177" s="6"/>
      <c r="O177" s="40">
        <f>(IF(AND(J177&gt;0,J177&lt;=I177),J177,I177)*(L177-M177+N177))</f>
        <v>0</v>
      </c>
      <c r="P177" s="19"/>
      <c r="Q177" s="6">
        <v>3</v>
      </c>
      <c r="R177" s="6"/>
    </row>
    <row r="178" spans="1:18" ht="14.25">
      <c r="A178">
        <v>13</v>
      </c>
      <c r="B178">
        <v>38</v>
      </c>
      <c r="C178">
        <v>2022</v>
      </c>
      <c r="D178" s="3" t="s">
        <v>347</v>
      </c>
      <c r="G178" s="23">
        <v>143</v>
      </c>
      <c r="H178" s="29" t="s">
        <v>348</v>
      </c>
      <c r="I178" s="32">
        <v>2</v>
      </c>
      <c r="J178" s="32" t="s">
        <v>62</v>
      </c>
      <c r="K178" s="23"/>
      <c r="L178" s="13"/>
      <c r="M178" s="6"/>
      <c r="N178" s="6"/>
      <c r="O178" s="40">
        <f>(IF(AND(J178&gt;0,J178&lt;=I178),J178,I178)*(L178-M178+N178))</f>
        <v>0</v>
      </c>
      <c r="P178" s="19"/>
      <c r="Q178" s="6">
        <v>3</v>
      </c>
      <c r="R178" s="6"/>
    </row>
    <row r="179" spans="1:18" ht="20.25">
      <c r="A179">
        <v>13</v>
      </c>
      <c r="B179">
        <v>38</v>
      </c>
      <c r="C179">
        <v>2022</v>
      </c>
      <c r="D179" s="3" t="s">
        <v>349</v>
      </c>
      <c r="G179" s="23">
        <v>146</v>
      </c>
      <c r="H179" s="29" t="s">
        <v>350</v>
      </c>
      <c r="I179" s="32">
        <v>3</v>
      </c>
      <c r="J179" s="32" t="s">
        <v>44</v>
      </c>
      <c r="K179" s="23"/>
      <c r="L179" s="13"/>
      <c r="M179" s="6"/>
      <c r="N179" s="6"/>
      <c r="O179" s="40">
        <f>(IF(AND(J179&gt;0,J179&lt;=I179),J179,I179)*(L179-M179+N179))</f>
        <v>0</v>
      </c>
      <c r="P179" s="19"/>
      <c r="Q179" s="6">
        <v>3</v>
      </c>
      <c r="R179" s="6"/>
    </row>
    <row r="180" spans="1:18" ht="14.25">
      <c r="A180">
        <v>13</v>
      </c>
      <c r="B180">
        <v>38</v>
      </c>
      <c r="C180">
        <v>2022</v>
      </c>
      <c r="D180" s="3" t="s">
        <v>351</v>
      </c>
      <c r="G180" s="23">
        <v>165</v>
      </c>
      <c r="H180" s="29" t="s">
        <v>352</v>
      </c>
      <c r="I180" s="32">
        <v>2</v>
      </c>
      <c r="J180" s="32" t="s">
        <v>27</v>
      </c>
      <c r="K180" s="23"/>
      <c r="L180" s="13"/>
      <c r="M180" s="6"/>
      <c r="N180" s="6"/>
      <c r="O180" s="40">
        <f>(IF(AND(J180&gt;0,J180&lt;=I180),J180,I180)*(L180-M180+N180))</f>
        <v>0</v>
      </c>
      <c r="P180" s="19"/>
      <c r="Q180" s="6">
        <v>3</v>
      </c>
      <c r="R180" s="6"/>
    </row>
    <row r="181" spans="1:18" ht="14.25">
      <c r="A181">
        <v>13</v>
      </c>
      <c r="B181">
        <v>38</v>
      </c>
      <c r="C181">
        <v>2022</v>
      </c>
      <c r="D181" s="3" t="s">
        <v>353</v>
      </c>
      <c r="G181" s="23">
        <v>173</v>
      </c>
      <c r="H181" s="29" t="s">
        <v>354</v>
      </c>
      <c r="I181" s="32">
        <v>4</v>
      </c>
      <c r="J181" s="32" t="s">
        <v>27</v>
      </c>
      <c r="K181" s="23"/>
      <c r="L181" s="13"/>
      <c r="M181" s="6"/>
      <c r="N181" s="6"/>
      <c r="O181" s="40">
        <f>(IF(AND(J181&gt;0,J181&lt;=I181),J181,I181)*(L181-M181+N181))</f>
        <v>0</v>
      </c>
      <c r="P181" s="19"/>
      <c r="Q181" s="6">
        <v>3</v>
      </c>
      <c r="R181" s="6"/>
    </row>
    <row r="182" spans="1:18" ht="14.25">
      <c r="A182">
        <v>13</v>
      </c>
      <c r="B182">
        <v>38</v>
      </c>
      <c r="C182">
        <v>2022</v>
      </c>
      <c r="D182" s="3" t="s">
        <v>355</v>
      </c>
      <c r="G182" s="23">
        <v>177</v>
      </c>
      <c r="H182" s="29" t="s">
        <v>356</v>
      </c>
      <c r="I182" s="32">
        <v>4</v>
      </c>
      <c r="J182" s="32" t="s">
        <v>47</v>
      </c>
      <c r="K182" s="23"/>
      <c r="L182" s="13"/>
      <c r="M182" s="6"/>
      <c r="N182" s="6"/>
      <c r="O182" s="40">
        <f>(IF(AND(J182&gt;0,J182&lt;=I182),J182,I182)*(L182-M182+N182))</f>
        <v>0</v>
      </c>
      <c r="P182" s="19"/>
      <c r="Q182" s="6">
        <v>3</v>
      </c>
      <c r="R182" s="6"/>
    </row>
    <row r="183" spans="1:18" ht="20.25">
      <c r="A183">
        <v>13</v>
      </c>
      <c r="B183">
        <v>38</v>
      </c>
      <c r="C183">
        <v>2022</v>
      </c>
      <c r="D183" s="3" t="s">
        <v>357</v>
      </c>
      <c r="G183" s="23">
        <v>185</v>
      </c>
      <c r="H183" s="29" t="s">
        <v>358</v>
      </c>
      <c r="I183" s="32">
        <v>1</v>
      </c>
      <c r="J183" s="32" t="s">
        <v>62</v>
      </c>
      <c r="K183" s="23"/>
      <c r="L183" s="13"/>
      <c r="M183" s="6"/>
      <c r="N183" s="6"/>
      <c r="O183" s="40">
        <f>(IF(AND(J183&gt;0,J183&lt;=I183),J183,I183)*(L183-M183+N183))</f>
        <v>0</v>
      </c>
      <c r="P183" s="19"/>
      <c r="Q183" s="6">
        <v>3</v>
      </c>
      <c r="R183" s="6"/>
    </row>
    <row r="184" spans="1:18" ht="20.25">
      <c r="A184">
        <v>13</v>
      </c>
      <c r="B184">
        <v>38</v>
      </c>
      <c r="C184">
        <v>2022</v>
      </c>
      <c r="D184" s="3" t="s">
        <v>359</v>
      </c>
      <c r="G184" s="23">
        <v>186</v>
      </c>
      <c r="H184" s="29" t="s">
        <v>360</v>
      </c>
      <c r="I184" s="32">
        <v>2</v>
      </c>
      <c r="J184" s="32" t="s">
        <v>44</v>
      </c>
      <c r="K184" s="23"/>
      <c r="L184" s="13"/>
      <c r="M184" s="6"/>
      <c r="N184" s="6"/>
      <c r="O184" s="40">
        <f>(IF(AND(J184&gt;0,J184&lt;=I184),J184,I184)*(L184-M184+N184))</f>
        <v>0</v>
      </c>
      <c r="P184" s="19"/>
      <c r="Q184" s="6">
        <v>3</v>
      </c>
      <c r="R184" s="6"/>
    </row>
    <row r="185" spans="1:18" ht="20.25">
      <c r="A185">
        <v>13</v>
      </c>
      <c r="B185">
        <v>38</v>
      </c>
      <c r="C185">
        <v>2022</v>
      </c>
      <c r="D185" s="3" t="s">
        <v>361</v>
      </c>
      <c r="G185" s="23">
        <v>192</v>
      </c>
      <c r="H185" s="29" t="s">
        <v>362</v>
      </c>
      <c r="I185" s="32">
        <v>2</v>
      </c>
      <c r="J185" s="32" t="s">
        <v>27</v>
      </c>
      <c r="K185" s="23"/>
      <c r="L185" s="13"/>
      <c r="M185" s="6"/>
      <c r="N185" s="6"/>
      <c r="O185" s="40">
        <f>(IF(AND(J185&gt;0,J185&lt;=I185),J185,I185)*(L185-M185+N185))</f>
        <v>0</v>
      </c>
      <c r="P185" s="19"/>
      <c r="Q185" s="6">
        <v>3</v>
      </c>
      <c r="R185" s="6"/>
    </row>
    <row r="186" spans="1:18" ht="20.25">
      <c r="A186">
        <v>13</v>
      </c>
      <c r="B186">
        <v>38</v>
      </c>
      <c r="C186">
        <v>2022</v>
      </c>
      <c r="D186" s="3" t="s">
        <v>363</v>
      </c>
      <c r="G186" s="23">
        <v>194</v>
      </c>
      <c r="H186" s="29" t="s">
        <v>364</v>
      </c>
      <c r="I186" s="32">
        <v>2</v>
      </c>
      <c r="J186" s="32" t="s">
        <v>27</v>
      </c>
      <c r="K186" s="23"/>
      <c r="L186" s="13"/>
      <c r="M186" s="6"/>
      <c r="N186" s="6"/>
      <c r="O186" s="40">
        <f>(IF(AND(J186&gt;0,J186&lt;=I186),J186,I186)*(L186-M186+N186))</f>
        <v>0</v>
      </c>
      <c r="P186" s="19"/>
      <c r="Q186" s="6">
        <v>3</v>
      </c>
      <c r="R186" s="6"/>
    </row>
    <row r="187" spans="1:18" ht="20.25">
      <c r="A187">
        <v>13</v>
      </c>
      <c r="B187">
        <v>38</v>
      </c>
      <c r="C187">
        <v>2022</v>
      </c>
      <c r="D187" s="3" t="s">
        <v>365</v>
      </c>
      <c r="G187" s="23">
        <v>195</v>
      </c>
      <c r="H187" s="29" t="s">
        <v>366</v>
      </c>
      <c r="I187" s="32">
        <v>2</v>
      </c>
      <c r="J187" s="32" t="s">
        <v>27</v>
      </c>
      <c r="K187" s="23"/>
      <c r="L187" s="13"/>
      <c r="M187" s="6"/>
      <c r="N187" s="6"/>
      <c r="O187" s="40">
        <f>(IF(AND(J187&gt;0,J187&lt;=I187),J187,I187)*(L187-M187+N187))</f>
        <v>0</v>
      </c>
      <c r="P187" s="19"/>
      <c r="Q187" s="6">
        <v>3</v>
      </c>
      <c r="R187" s="6"/>
    </row>
    <row r="188" spans="1:18" ht="20.25">
      <c r="A188">
        <v>13</v>
      </c>
      <c r="B188">
        <v>38</v>
      </c>
      <c r="C188">
        <v>2022</v>
      </c>
      <c r="D188" s="3" t="s">
        <v>367</v>
      </c>
      <c r="G188" s="23">
        <v>211</v>
      </c>
      <c r="H188" s="29" t="s">
        <v>368</v>
      </c>
      <c r="I188" s="32">
        <v>8</v>
      </c>
      <c r="J188" s="32" t="s">
        <v>44</v>
      </c>
      <c r="K188" s="23"/>
      <c r="L188" s="13"/>
      <c r="M188" s="6"/>
      <c r="N188" s="6"/>
      <c r="O188" s="40">
        <f>(IF(AND(J188&gt;0,J188&lt;=I188),J188,I188)*(L188-M188+N188))</f>
        <v>0</v>
      </c>
      <c r="P188" s="19"/>
      <c r="Q188" s="6">
        <v>3</v>
      </c>
      <c r="R188" s="6"/>
    </row>
    <row r="189" spans="7:18" ht="14.25">
      <c r="G189" s="21"/>
      <c r="H189" s="27" t="s">
        <v>369</v>
      </c>
      <c r="I189" s="8" t="s">
        <v>12</v>
      </c>
      <c r="J189" s="8"/>
      <c r="K189" s="33"/>
      <c r="L189" s="11">
        <f>SUM(O191:O216)</f>
        <v>0</v>
      </c>
      <c r="M189" s="4"/>
      <c r="N189" s="4"/>
      <c r="O189" s="38"/>
      <c r="P189" s="17"/>
      <c r="Q189" s="6">
        <v>4</v>
      </c>
      <c r="R189" s="6"/>
    </row>
    <row r="190" spans="1:18" ht="14.25">
      <c r="A190" t="s">
        <v>13</v>
      </c>
      <c r="B190" t="s">
        <v>14</v>
      </c>
      <c r="C190" t="s">
        <v>15</v>
      </c>
      <c r="D190" t="s">
        <v>16</v>
      </c>
      <c r="G190" s="22" t="s">
        <v>17</v>
      </c>
      <c r="H190" s="28" t="s">
        <v>18</v>
      </c>
      <c r="I190" s="31" t="s">
        <v>19</v>
      </c>
      <c r="J190" s="31" t="s">
        <v>20</v>
      </c>
      <c r="K190" s="34"/>
      <c r="L190" s="12" t="s">
        <v>21</v>
      </c>
      <c r="M190" s="7"/>
      <c r="N190" s="7"/>
      <c r="O190" s="39" t="s">
        <v>22</v>
      </c>
      <c r="P190" s="18" t="s">
        <v>23</v>
      </c>
      <c r="Q190" s="6"/>
      <c r="R190" s="6" t="s">
        <v>24</v>
      </c>
    </row>
    <row r="191" spans="1:18" ht="20.25">
      <c r="A191">
        <v>13</v>
      </c>
      <c r="B191">
        <v>38</v>
      </c>
      <c r="C191">
        <v>2022</v>
      </c>
      <c r="D191" s="3" t="s">
        <v>370</v>
      </c>
      <c r="G191" s="23">
        <v>7</v>
      </c>
      <c r="H191" s="29" t="s">
        <v>371</v>
      </c>
      <c r="I191" s="32">
        <v>2</v>
      </c>
      <c r="J191" s="32" t="s">
        <v>47</v>
      </c>
      <c r="K191" s="23"/>
      <c r="L191" s="13"/>
      <c r="M191" s="6"/>
      <c r="N191" s="6"/>
      <c r="O191" s="40">
        <f>(IF(AND(J191&gt;0,J191&lt;=I191),J191,I191)*(L191-M191+N191))</f>
        <v>0</v>
      </c>
      <c r="P191" s="19"/>
      <c r="Q191" s="6">
        <v>4</v>
      </c>
      <c r="R191" s="6"/>
    </row>
    <row r="192" spans="1:18" ht="20.25">
      <c r="A192">
        <v>13</v>
      </c>
      <c r="B192">
        <v>38</v>
      </c>
      <c r="C192">
        <v>2022</v>
      </c>
      <c r="D192" s="3" t="s">
        <v>372</v>
      </c>
      <c r="G192" s="23">
        <v>11</v>
      </c>
      <c r="H192" s="29" t="s">
        <v>373</v>
      </c>
      <c r="I192" s="32">
        <v>2</v>
      </c>
      <c r="J192" s="32" t="s">
        <v>47</v>
      </c>
      <c r="K192" s="23"/>
      <c r="L192" s="13"/>
      <c r="M192" s="6"/>
      <c r="N192" s="6"/>
      <c r="O192" s="40">
        <f>(IF(AND(J192&gt;0,J192&lt;=I192),J192,I192)*(L192-M192+N192))</f>
        <v>0</v>
      </c>
      <c r="P192" s="19"/>
      <c r="Q192" s="6">
        <v>4</v>
      </c>
      <c r="R192" s="6"/>
    </row>
    <row r="193" spans="1:18" ht="20.25">
      <c r="A193">
        <v>13</v>
      </c>
      <c r="B193">
        <v>38</v>
      </c>
      <c r="C193">
        <v>2022</v>
      </c>
      <c r="D193" s="3" t="s">
        <v>374</v>
      </c>
      <c r="G193" s="23">
        <v>26</v>
      </c>
      <c r="H193" s="29" t="s">
        <v>375</v>
      </c>
      <c r="I193" s="32">
        <v>2</v>
      </c>
      <c r="J193" s="32" t="s">
        <v>27</v>
      </c>
      <c r="K193" s="23"/>
      <c r="L193" s="13"/>
      <c r="M193" s="6"/>
      <c r="N193" s="6"/>
      <c r="O193" s="40">
        <f>(IF(AND(J193&gt;0,J193&lt;=I193),J193,I193)*(L193-M193+N193))</f>
        <v>0</v>
      </c>
      <c r="P193" s="19"/>
      <c r="Q193" s="6">
        <v>4</v>
      </c>
      <c r="R193" s="6"/>
    </row>
    <row r="194" spans="1:18" ht="20.25">
      <c r="A194">
        <v>13</v>
      </c>
      <c r="B194">
        <v>38</v>
      </c>
      <c r="C194">
        <v>2022</v>
      </c>
      <c r="D194" s="3" t="s">
        <v>376</v>
      </c>
      <c r="G194" s="23">
        <v>42</v>
      </c>
      <c r="H194" s="29" t="s">
        <v>377</v>
      </c>
      <c r="I194" s="32">
        <v>2</v>
      </c>
      <c r="J194" s="32" t="s">
        <v>44</v>
      </c>
      <c r="K194" s="23"/>
      <c r="L194" s="13"/>
      <c r="M194" s="6"/>
      <c r="N194" s="6"/>
      <c r="O194" s="40">
        <f>(IF(AND(J194&gt;0,J194&lt;=I194),J194,I194)*(L194-M194+N194))</f>
        <v>0</v>
      </c>
      <c r="P194" s="19"/>
      <c r="Q194" s="6">
        <v>4</v>
      </c>
      <c r="R194" s="6"/>
    </row>
    <row r="195" spans="1:18" ht="20.25">
      <c r="A195">
        <v>13</v>
      </c>
      <c r="B195">
        <v>38</v>
      </c>
      <c r="C195">
        <v>2022</v>
      </c>
      <c r="D195" s="3" t="s">
        <v>378</v>
      </c>
      <c r="G195" s="23">
        <v>50</v>
      </c>
      <c r="H195" s="29" t="s">
        <v>379</v>
      </c>
      <c r="I195" s="32">
        <v>4</v>
      </c>
      <c r="J195" s="32" t="s">
        <v>44</v>
      </c>
      <c r="K195" s="23"/>
      <c r="L195" s="13"/>
      <c r="M195" s="6"/>
      <c r="N195" s="6"/>
      <c r="O195" s="40">
        <f>(IF(AND(J195&gt;0,J195&lt;=I195),J195,I195)*(L195-M195+N195))</f>
        <v>0</v>
      </c>
      <c r="P195" s="19"/>
      <c r="Q195" s="6">
        <v>4</v>
      </c>
      <c r="R195" s="6"/>
    </row>
    <row r="196" spans="1:18" ht="20.25">
      <c r="A196">
        <v>13</v>
      </c>
      <c r="B196">
        <v>38</v>
      </c>
      <c r="C196">
        <v>2022</v>
      </c>
      <c r="D196" s="3" t="s">
        <v>380</v>
      </c>
      <c r="G196" s="23">
        <v>54</v>
      </c>
      <c r="H196" s="29" t="s">
        <v>381</v>
      </c>
      <c r="I196" s="32">
        <v>4</v>
      </c>
      <c r="J196" s="32" t="s">
        <v>27</v>
      </c>
      <c r="K196" s="23"/>
      <c r="L196" s="13"/>
      <c r="M196" s="6"/>
      <c r="N196" s="6"/>
      <c r="O196" s="40">
        <f>(IF(AND(J196&gt;0,J196&lt;=I196),J196,I196)*(L196-M196+N196))</f>
        <v>0</v>
      </c>
      <c r="P196" s="19"/>
      <c r="Q196" s="6">
        <v>4</v>
      </c>
      <c r="R196" s="6"/>
    </row>
    <row r="197" spans="1:18" ht="20.25">
      <c r="A197">
        <v>13</v>
      </c>
      <c r="B197">
        <v>38</v>
      </c>
      <c r="C197">
        <v>2022</v>
      </c>
      <c r="D197" s="3" t="s">
        <v>382</v>
      </c>
      <c r="G197" s="23">
        <v>57</v>
      </c>
      <c r="H197" s="29" t="s">
        <v>383</v>
      </c>
      <c r="I197" s="32">
        <v>2</v>
      </c>
      <c r="J197" s="32" t="s">
        <v>27</v>
      </c>
      <c r="K197" s="23"/>
      <c r="L197" s="13"/>
      <c r="M197" s="6"/>
      <c r="N197" s="6"/>
      <c r="O197" s="40">
        <f>(IF(AND(J197&gt;0,J197&lt;=I197),J197,I197)*(L197-M197+N197))</f>
        <v>0</v>
      </c>
      <c r="P197" s="19"/>
      <c r="Q197" s="6">
        <v>4</v>
      </c>
      <c r="R197" s="6"/>
    </row>
    <row r="198" spans="1:18" ht="20.25">
      <c r="A198">
        <v>13</v>
      </c>
      <c r="B198">
        <v>38</v>
      </c>
      <c r="C198">
        <v>2022</v>
      </c>
      <c r="D198" s="3" t="s">
        <v>384</v>
      </c>
      <c r="G198" s="23">
        <v>62</v>
      </c>
      <c r="H198" s="29" t="s">
        <v>385</v>
      </c>
      <c r="I198" s="32">
        <v>3</v>
      </c>
      <c r="J198" s="32" t="s">
        <v>27</v>
      </c>
      <c r="K198" s="23"/>
      <c r="L198" s="13"/>
      <c r="M198" s="6"/>
      <c r="N198" s="6"/>
      <c r="O198" s="40">
        <f>(IF(AND(J198&gt;0,J198&lt;=I198),J198,I198)*(L198-M198+N198))</f>
        <v>0</v>
      </c>
      <c r="P198" s="19"/>
      <c r="Q198" s="6">
        <v>4</v>
      </c>
      <c r="R198" s="6"/>
    </row>
    <row r="199" spans="1:18" ht="20.25">
      <c r="A199">
        <v>13</v>
      </c>
      <c r="B199">
        <v>38</v>
      </c>
      <c r="C199">
        <v>2022</v>
      </c>
      <c r="D199" s="3" t="s">
        <v>386</v>
      </c>
      <c r="G199" s="23">
        <v>69</v>
      </c>
      <c r="H199" s="29" t="s">
        <v>387</v>
      </c>
      <c r="I199" s="32">
        <v>3</v>
      </c>
      <c r="J199" s="32" t="s">
        <v>27</v>
      </c>
      <c r="K199" s="23"/>
      <c r="L199" s="13"/>
      <c r="M199" s="6"/>
      <c r="N199" s="6"/>
      <c r="O199" s="40">
        <f>(IF(AND(J199&gt;0,J199&lt;=I199),J199,I199)*(L199-M199+N199))</f>
        <v>0</v>
      </c>
      <c r="P199" s="19"/>
      <c r="Q199" s="6">
        <v>4</v>
      </c>
      <c r="R199" s="6"/>
    </row>
    <row r="200" spans="1:18" ht="20.25">
      <c r="A200">
        <v>13</v>
      </c>
      <c r="B200">
        <v>38</v>
      </c>
      <c r="C200">
        <v>2022</v>
      </c>
      <c r="D200" s="3" t="s">
        <v>388</v>
      </c>
      <c r="G200" s="23">
        <v>75</v>
      </c>
      <c r="H200" s="29" t="s">
        <v>389</v>
      </c>
      <c r="I200" s="32">
        <v>4</v>
      </c>
      <c r="J200" s="32" t="s">
        <v>44</v>
      </c>
      <c r="K200" s="23"/>
      <c r="L200" s="13"/>
      <c r="M200" s="6"/>
      <c r="N200" s="6"/>
      <c r="O200" s="40">
        <f>(IF(AND(J200&gt;0,J200&lt;=I200),J200,I200)*(L200-M200+N200))</f>
        <v>0</v>
      </c>
      <c r="P200" s="19"/>
      <c r="Q200" s="6">
        <v>4</v>
      </c>
      <c r="R200" s="6"/>
    </row>
    <row r="201" spans="1:18" ht="20.25">
      <c r="A201">
        <v>13</v>
      </c>
      <c r="B201">
        <v>38</v>
      </c>
      <c r="C201">
        <v>2022</v>
      </c>
      <c r="D201" s="3" t="s">
        <v>390</v>
      </c>
      <c r="G201" s="23">
        <v>78</v>
      </c>
      <c r="H201" s="29" t="s">
        <v>391</v>
      </c>
      <c r="I201" s="32">
        <v>2</v>
      </c>
      <c r="J201" s="32" t="s">
        <v>27</v>
      </c>
      <c r="K201" s="23"/>
      <c r="L201" s="13"/>
      <c r="M201" s="6"/>
      <c r="N201" s="6"/>
      <c r="O201" s="40">
        <f>(IF(AND(J201&gt;0,J201&lt;=I201),J201,I201)*(L201-M201+N201))</f>
        <v>0</v>
      </c>
      <c r="P201" s="19"/>
      <c r="Q201" s="6">
        <v>4</v>
      </c>
      <c r="R201" s="6"/>
    </row>
    <row r="202" spans="1:18" ht="14.25">
      <c r="A202">
        <v>13</v>
      </c>
      <c r="B202">
        <v>38</v>
      </c>
      <c r="C202">
        <v>2022</v>
      </c>
      <c r="D202" s="3" t="s">
        <v>392</v>
      </c>
      <c r="G202" s="23">
        <v>85</v>
      </c>
      <c r="H202" s="29" t="s">
        <v>393</v>
      </c>
      <c r="I202" s="32">
        <v>4</v>
      </c>
      <c r="J202" s="32" t="s">
        <v>27</v>
      </c>
      <c r="K202" s="23"/>
      <c r="L202" s="13"/>
      <c r="M202" s="6"/>
      <c r="N202" s="6"/>
      <c r="O202" s="40">
        <f>(IF(AND(J202&gt;0,J202&lt;=I202),J202,I202)*(L202-M202+N202))</f>
        <v>0</v>
      </c>
      <c r="P202" s="19"/>
      <c r="Q202" s="6">
        <v>4</v>
      </c>
      <c r="R202" s="6"/>
    </row>
    <row r="203" spans="1:18" ht="20.25">
      <c r="A203">
        <v>13</v>
      </c>
      <c r="B203">
        <v>38</v>
      </c>
      <c r="C203">
        <v>2022</v>
      </c>
      <c r="D203" s="3" t="s">
        <v>394</v>
      </c>
      <c r="G203" s="23">
        <v>90</v>
      </c>
      <c r="H203" s="29" t="s">
        <v>395</v>
      </c>
      <c r="I203" s="32">
        <v>4</v>
      </c>
      <c r="J203" s="32" t="s">
        <v>27</v>
      </c>
      <c r="K203" s="23"/>
      <c r="L203" s="13"/>
      <c r="M203" s="6"/>
      <c r="N203" s="6"/>
      <c r="O203" s="40">
        <f>(IF(AND(J203&gt;0,J203&lt;=I203),J203,I203)*(L203-M203+N203))</f>
        <v>0</v>
      </c>
      <c r="P203" s="19"/>
      <c r="Q203" s="6">
        <v>4</v>
      </c>
      <c r="R203" s="6"/>
    </row>
    <row r="204" spans="1:18" ht="20.25">
      <c r="A204">
        <v>13</v>
      </c>
      <c r="B204">
        <v>38</v>
      </c>
      <c r="C204">
        <v>2022</v>
      </c>
      <c r="D204" s="3" t="s">
        <v>396</v>
      </c>
      <c r="G204" s="23">
        <v>95</v>
      </c>
      <c r="H204" s="29" t="s">
        <v>397</v>
      </c>
      <c r="I204" s="32">
        <v>4</v>
      </c>
      <c r="J204" s="32" t="s">
        <v>27</v>
      </c>
      <c r="K204" s="23"/>
      <c r="L204" s="13"/>
      <c r="M204" s="6"/>
      <c r="N204" s="6"/>
      <c r="O204" s="40">
        <f>(IF(AND(J204&gt;0,J204&lt;=I204),J204,I204)*(L204-M204+N204))</f>
        <v>0</v>
      </c>
      <c r="P204" s="19"/>
      <c r="Q204" s="6">
        <v>4</v>
      </c>
      <c r="R204" s="6"/>
    </row>
    <row r="205" spans="1:18" ht="20.25">
      <c r="A205">
        <v>13</v>
      </c>
      <c r="B205">
        <v>38</v>
      </c>
      <c r="C205">
        <v>2022</v>
      </c>
      <c r="D205" s="3" t="s">
        <v>398</v>
      </c>
      <c r="G205" s="23">
        <v>131</v>
      </c>
      <c r="H205" s="29" t="s">
        <v>399</v>
      </c>
      <c r="I205" s="32">
        <v>4</v>
      </c>
      <c r="J205" s="32" t="s">
        <v>44</v>
      </c>
      <c r="K205" s="23"/>
      <c r="L205" s="13"/>
      <c r="M205" s="6"/>
      <c r="N205" s="6"/>
      <c r="O205" s="40">
        <f>(IF(AND(J205&gt;0,J205&lt;=I205),J205,I205)*(L205-M205+N205))</f>
        <v>0</v>
      </c>
      <c r="P205" s="19"/>
      <c r="Q205" s="6">
        <v>4</v>
      </c>
      <c r="R205" s="6"/>
    </row>
    <row r="206" spans="1:18" ht="14.25">
      <c r="A206">
        <v>13</v>
      </c>
      <c r="B206">
        <v>38</v>
      </c>
      <c r="C206">
        <v>2022</v>
      </c>
      <c r="D206" s="3" t="s">
        <v>400</v>
      </c>
      <c r="G206" s="23">
        <v>142</v>
      </c>
      <c r="H206" s="29" t="s">
        <v>401</v>
      </c>
      <c r="I206" s="32">
        <v>4</v>
      </c>
      <c r="J206" s="32" t="s">
        <v>62</v>
      </c>
      <c r="K206" s="23"/>
      <c r="L206" s="13"/>
      <c r="M206" s="6"/>
      <c r="N206" s="6"/>
      <c r="O206" s="40">
        <f>(IF(AND(J206&gt;0,J206&lt;=I206),J206,I206)*(L206-M206+N206))</f>
        <v>0</v>
      </c>
      <c r="P206" s="19"/>
      <c r="Q206" s="6">
        <v>4</v>
      </c>
      <c r="R206" s="6"/>
    </row>
    <row r="207" spans="1:18" ht="20.25">
      <c r="A207">
        <v>13</v>
      </c>
      <c r="B207">
        <v>38</v>
      </c>
      <c r="C207">
        <v>2022</v>
      </c>
      <c r="D207" s="3" t="s">
        <v>402</v>
      </c>
      <c r="G207" s="23">
        <v>147</v>
      </c>
      <c r="H207" s="29" t="s">
        <v>403</v>
      </c>
      <c r="I207" s="32">
        <v>3</v>
      </c>
      <c r="J207" s="32" t="s">
        <v>44</v>
      </c>
      <c r="K207" s="23"/>
      <c r="L207" s="13"/>
      <c r="M207" s="6"/>
      <c r="N207" s="6"/>
      <c r="O207" s="40">
        <f>(IF(AND(J207&gt;0,J207&lt;=I207),J207,I207)*(L207-M207+N207))</f>
        <v>0</v>
      </c>
      <c r="P207" s="19"/>
      <c r="Q207" s="6">
        <v>4</v>
      </c>
      <c r="R207" s="6"/>
    </row>
    <row r="208" spans="1:18" ht="20.25">
      <c r="A208">
        <v>13</v>
      </c>
      <c r="B208">
        <v>38</v>
      </c>
      <c r="C208">
        <v>2022</v>
      </c>
      <c r="D208" s="3" t="s">
        <v>404</v>
      </c>
      <c r="G208" s="23">
        <v>174</v>
      </c>
      <c r="H208" s="29" t="s">
        <v>405</v>
      </c>
      <c r="I208" s="32">
        <v>4</v>
      </c>
      <c r="J208" s="32" t="s">
        <v>47</v>
      </c>
      <c r="K208" s="23"/>
      <c r="L208" s="13"/>
      <c r="M208" s="6"/>
      <c r="N208" s="6"/>
      <c r="O208" s="40">
        <f>(IF(AND(J208&gt;0,J208&lt;=I208),J208,I208)*(L208-M208+N208))</f>
        <v>0</v>
      </c>
      <c r="P208" s="19"/>
      <c r="Q208" s="6">
        <v>4</v>
      </c>
      <c r="R208" s="6"/>
    </row>
    <row r="209" spans="1:18" ht="20.25">
      <c r="A209">
        <v>13</v>
      </c>
      <c r="B209">
        <v>38</v>
      </c>
      <c r="C209">
        <v>2022</v>
      </c>
      <c r="D209" s="3" t="s">
        <v>406</v>
      </c>
      <c r="G209" s="23">
        <v>176</v>
      </c>
      <c r="H209" s="29" t="s">
        <v>407</v>
      </c>
      <c r="I209" s="32">
        <v>4</v>
      </c>
      <c r="J209" s="32" t="s">
        <v>47</v>
      </c>
      <c r="K209" s="23"/>
      <c r="L209" s="13"/>
      <c r="M209" s="6"/>
      <c r="N209" s="6"/>
      <c r="O209" s="40">
        <f>(IF(AND(J209&gt;0,J209&lt;=I209),J209,I209)*(L209-M209+N209))</f>
        <v>0</v>
      </c>
      <c r="P209" s="19"/>
      <c r="Q209" s="6">
        <v>4</v>
      </c>
      <c r="R209" s="6"/>
    </row>
    <row r="210" spans="1:18" ht="20.25">
      <c r="A210">
        <v>13</v>
      </c>
      <c r="B210">
        <v>38</v>
      </c>
      <c r="C210">
        <v>2022</v>
      </c>
      <c r="D210" s="3" t="s">
        <v>408</v>
      </c>
      <c r="G210" s="23">
        <v>179</v>
      </c>
      <c r="H210" s="29" t="s">
        <v>409</v>
      </c>
      <c r="I210" s="32">
        <v>2</v>
      </c>
      <c r="J210" s="32" t="s">
        <v>27</v>
      </c>
      <c r="K210" s="23"/>
      <c r="L210" s="13"/>
      <c r="M210" s="6"/>
      <c r="N210" s="6"/>
      <c r="O210" s="40">
        <f>(IF(AND(J210&gt;0,J210&lt;=I210),J210,I210)*(L210-M210+N210))</f>
        <v>0</v>
      </c>
      <c r="P210" s="19"/>
      <c r="Q210" s="6">
        <v>4</v>
      </c>
      <c r="R210" s="6"/>
    </row>
    <row r="211" spans="1:18" ht="20.25">
      <c r="A211">
        <v>13</v>
      </c>
      <c r="B211">
        <v>38</v>
      </c>
      <c r="C211">
        <v>2022</v>
      </c>
      <c r="D211" s="3" t="s">
        <v>410</v>
      </c>
      <c r="G211" s="23">
        <v>184</v>
      </c>
      <c r="H211" s="29" t="s">
        <v>411</v>
      </c>
      <c r="I211" s="32">
        <v>2</v>
      </c>
      <c r="J211" s="32" t="s">
        <v>62</v>
      </c>
      <c r="K211" s="23"/>
      <c r="L211" s="13"/>
      <c r="M211" s="6"/>
      <c r="N211" s="6"/>
      <c r="O211" s="40">
        <f>(IF(AND(J211&gt;0,J211&lt;=I211),J211,I211)*(L211-M211+N211))</f>
        <v>0</v>
      </c>
      <c r="P211" s="19"/>
      <c r="Q211" s="6">
        <v>4</v>
      </c>
      <c r="R211" s="6"/>
    </row>
    <row r="212" spans="1:18" ht="20.25">
      <c r="A212">
        <v>13</v>
      </c>
      <c r="B212">
        <v>38</v>
      </c>
      <c r="C212">
        <v>2022</v>
      </c>
      <c r="D212" s="3" t="s">
        <v>412</v>
      </c>
      <c r="G212" s="23">
        <v>191</v>
      </c>
      <c r="H212" s="29" t="s">
        <v>413</v>
      </c>
      <c r="I212" s="32">
        <v>3</v>
      </c>
      <c r="J212" s="32" t="s">
        <v>27</v>
      </c>
      <c r="K212" s="23"/>
      <c r="L212" s="13"/>
      <c r="M212" s="6"/>
      <c r="N212" s="6"/>
      <c r="O212" s="40">
        <f>(IF(AND(J212&gt;0,J212&lt;=I212),J212,I212)*(L212-M212+N212))</f>
        <v>0</v>
      </c>
      <c r="P212" s="19"/>
      <c r="Q212" s="6">
        <v>4</v>
      </c>
      <c r="R212" s="6"/>
    </row>
    <row r="213" spans="1:18" ht="20.25">
      <c r="A213">
        <v>13</v>
      </c>
      <c r="B213">
        <v>38</v>
      </c>
      <c r="C213">
        <v>2022</v>
      </c>
      <c r="D213" s="3" t="s">
        <v>414</v>
      </c>
      <c r="G213" s="23">
        <v>197</v>
      </c>
      <c r="H213" s="29" t="s">
        <v>415</v>
      </c>
      <c r="I213" s="32">
        <v>2</v>
      </c>
      <c r="J213" s="32" t="s">
        <v>27</v>
      </c>
      <c r="K213" s="23"/>
      <c r="L213" s="13"/>
      <c r="M213" s="6"/>
      <c r="N213" s="6"/>
      <c r="O213" s="40">
        <f>(IF(AND(J213&gt;0,J213&lt;=I213),J213,I213)*(L213-M213+N213))</f>
        <v>0</v>
      </c>
      <c r="P213" s="19"/>
      <c r="Q213" s="6">
        <v>4</v>
      </c>
      <c r="R213" s="6"/>
    </row>
    <row r="214" spans="1:18" ht="20.25">
      <c r="A214">
        <v>13</v>
      </c>
      <c r="B214">
        <v>38</v>
      </c>
      <c r="C214">
        <v>2022</v>
      </c>
      <c r="D214" s="3" t="s">
        <v>416</v>
      </c>
      <c r="G214" s="23">
        <v>199</v>
      </c>
      <c r="H214" s="29" t="s">
        <v>417</v>
      </c>
      <c r="I214" s="32">
        <v>2</v>
      </c>
      <c r="J214" s="32" t="s">
        <v>27</v>
      </c>
      <c r="K214" s="23"/>
      <c r="L214" s="13"/>
      <c r="M214" s="6"/>
      <c r="N214" s="6"/>
      <c r="O214" s="40">
        <f>(IF(AND(J214&gt;0,J214&lt;=I214),J214,I214)*(L214-M214+N214))</f>
        <v>0</v>
      </c>
      <c r="P214" s="19"/>
      <c r="Q214" s="6">
        <v>4</v>
      </c>
      <c r="R214" s="6"/>
    </row>
    <row r="215" spans="1:18" ht="20.25">
      <c r="A215">
        <v>13</v>
      </c>
      <c r="B215">
        <v>38</v>
      </c>
      <c r="C215">
        <v>2022</v>
      </c>
      <c r="D215" s="3" t="s">
        <v>418</v>
      </c>
      <c r="G215" s="23">
        <v>205</v>
      </c>
      <c r="H215" s="29" t="s">
        <v>419</v>
      </c>
      <c r="I215" s="32">
        <v>2</v>
      </c>
      <c r="J215" s="32" t="s">
        <v>27</v>
      </c>
      <c r="K215" s="23"/>
      <c r="L215" s="13"/>
      <c r="M215" s="6"/>
      <c r="N215" s="6"/>
      <c r="O215" s="40">
        <f>(IF(AND(J215&gt;0,J215&lt;=I215),J215,I215)*(L215-M215+N215))</f>
        <v>0</v>
      </c>
      <c r="P215" s="19"/>
      <c r="Q215" s="6">
        <v>4</v>
      </c>
      <c r="R215" s="6"/>
    </row>
    <row r="216" spans="1:18" ht="20.25">
      <c r="A216">
        <v>13</v>
      </c>
      <c r="B216">
        <v>38</v>
      </c>
      <c r="C216">
        <v>2022</v>
      </c>
      <c r="D216" s="3" t="s">
        <v>420</v>
      </c>
      <c r="G216" s="23">
        <v>207</v>
      </c>
      <c r="H216" s="29" t="s">
        <v>421</v>
      </c>
      <c r="I216" s="32">
        <v>12</v>
      </c>
      <c r="J216" s="32" t="s">
        <v>47</v>
      </c>
      <c r="K216" s="23"/>
      <c r="L216" s="13"/>
      <c r="M216" s="6"/>
      <c r="N216" s="6"/>
      <c r="O216" s="40">
        <f>(IF(AND(J216&gt;0,J216&lt;=I216),J216,I216)*(L216-M216+N216))</f>
        <v>0</v>
      </c>
      <c r="P216" s="19"/>
      <c r="Q216" s="6">
        <v>4</v>
      </c>
      <c r="R216" s="6"/>
    </row>
    <row r="217" spans="7:18" ht="14.25">
      <c r="G217" s="21"/>
      <c r="H217" s="27" t="s">
        <v>422</v>
      </c>
      <c r="I217" s="8" t="s">
        <v>12</v>
      </c>
      <c r="J217" s="8"/>
      <c r="K217" s="33"/>
      <c r="L217" s="11">
        <f>SUM(O219:O236)</f>
        <v>0</v>
      </c>
      <c r="M217" s="4"/>
      <c r="N217" s="4"/>
      <c r="O217" s="38"/>
      <c r="P217" s="17"/>
      <c r="Q217" s="6">
        <v>5</v>
      </c>
      <c r="R217" s="6"/>
    </row>
    <row r="218" spans="1:18" ht="14.25">
      <c r="A218" t="s">
        <v>13</v>
      </c>
      <c r="B218" t="s">
        <v>14</v>
      </c>
      <c r="C218" t="s">
        <v>15</v>
      </c>
      <c r="D218" t="s">
        <v>16</v>
      </c>
      <c r="G218" s="22" t="s">
        <v>17</v>
      </c>
      <c r="H218" s="28" t="s">
        <v>18</v>
      </c>
      <c r="I218" s="31" t="s">
        <v>19</v>
      </c>
      <c r="J218" s="31" t="s">
        <v>20</v>
      </c>
      <c r="K218" s="34"/>
      <c r="L218" s="12" t="s">
        <v>21</v>
      </c>
      <c r="M218" s="7"/>
      <c r="N218" s="7"/>
      <c r="O218" s="39" t="s">
        <v>22</v>
      </c>
      <c r="P218" s="18" t="s">
        <v>23</v>
      </c>
      <c r="Q218" s="6"/>
      <c r="R218" s="6" t="s">
        <v>24</v>
      </c>
    </row>
    <row r="219" spans="1:18" ht="20.25">
      <c r="A219">
        <v>13</v>
      </c>
      <c r="B219">
        <v>38</v>
      </c>
      <c r="C219">
        <v>2022</v>
      </c>
      <c r="D219" s="3" t="s">
        <v>423</v>
      </c>
      <c r="G219" s="23">
        <v>4</v>
      </c>
      <c r="H219" s="29" t="s">
        <v>424</v>
      </c>
      <c r="I219" s="32">
        <v>4</v>
      </c>
      <c r="J219" s="32" t="s">
        <v>47</v>
      </c>
      <c r="K219" s="23"/>
      <c r="L219" s="13"/>
      <c r="M219" s="6"/>
      <c r="N219" s="6"/>
      <c r="O219" s="40">
        <f>(IF(AND(J219&gt;0,J219&lt;=I219),J219,I219)*(L219-M219+N219))</f>
        <v>0</v>
      </c>
      <c r="P219" s="19"/>
      <c r="Q219" s="6">
        <v>5</v>
      </c>
      <c r="R219" s="6"/>
    </row>
    <row r="220" spans="1:18" ht="20.25">
      <c r="A220">
        <v>13</v>
      </c>
      <c r="B220">
        <v>38</v>
      </c>
      <c r="C220">
        <v>2022</v>
      </c>
      <c r="D220" s="3" t="s">
        <v>425</v>
      </c>
      <c r="G220" s="23">
        <v>9</v>
      </c>
      <c r="H220" s="29" t="s">
        <v>426</v>
      </c>
      <c r="I220" s="32">
        <v>4</v>
      </c>
      <c r="J220" s="32" t="s">
        <v>47</v>
      </c>
      <c r="K220" s="23"/>
      <c r="L220" s="13"/>
      <c r="M220" s="6"/>
      <c r="N220" s="6"/>
      <c r="O220" s="40">
        <f>(IF(AND(J220&gt;0,J220&lt;=I220),J220,I220)*(L220-M220+N220))</f>
        <v>0</v>
      </c>
      <c r="P220" s="19"/>
      <c r="Q220" s="6">
        <v>5</v>
      </c>
      <c r="R220" s="6"/>
    </row>
    <row r="221" spans="1:18" ht="20.25">
      <c r="A221">
        <v>13</v>
      </c>
      <c r="B221">
        <v>38</v>
      </c>
      <c r="C221">
        <v>2022</v>
      </c>
      <c r="D221" s="3" t="s">
        <v>427</v>
      </c>
      <c r="G221" s="23">
        <v>29</v>
      </c>
      <c r="H221" s="29" t="s">
        <v>428</v>
      </c>
      <c r="I221" s="32">
        <v>2</v>
      </c>
      <c r="J221" s="32" t="s">
        <v>27</v>
      </c>
      <c r="K221" s="23"/>
      <c r="L221" s="13"/>
      <c r="M221" s="6"/>
      <c r="N221" s="6"/>
      <c r="O221" s="40">
        <f>(IF(AND(J221&gt;0,J221&lt;=I221),J221,I221)*(L221-M221+N221))</f>
        <v>0</v>
      </c>
      <c r="P221" s="19"/>
      <c r="Q221" s="6">
        <v>5</v>
      </c>
      <c r="R221" s="6"/>
    </row>
    <row r="222" spans="1:18" ht="20.25">
      <c r="A222">
        <v>13</v>
      </c>
      <c r="B222">
        <v>38</v>
      </c>
      <c r="C222">
        <v>2022</v>
      </c>
      <c r="D222" s="3" t="s">
        <v>429</v>
      </c>
      <c r="G222" s="23">
        <v>38</v>
      </c>
      <c r="H222" s="29" t="s">
        <v>430</v>
      </c>
      <c r="I222" s="32">
        <v>2</v>
      </c>
      <c r="J222" s="32" t="s">
        <v>47</v>
      </c>
      <c r="K222" s="23"/>
      <c r="L222" s="13"/>
      <c r="M222" s="6"/>
      <c r="N222" s="6"/>
      <c r="O222" s="40">
        <f>(IF(AND(J222&gt;0,J222&lt;=I222),J222,I222)*(L222-M222+N222))</f>
        <v>0</v>
      </c>
      <c r="P222" s="19"/>
      <c r="Q222" s="6">
        <v>5</v>
      </c>
      <c r="R222" s="6"/>
    </row>
    <row r="223" spans="1:18" ht="20.25">
      <c r="A223">
        <v>13</v>
      </c>
      <c r="B223">
        <v>38</v>
      </c>
      <c r="C223">
        <v>2022</v>
      </c>
      <c r="D223" s="3" t="s">
        <v>431</v>
      </c>
      <c r="G223" s="23">
        <v>43</v>
      </c>
      <c r="H223" s="29" t="s">
        <v>432</v>
      </c>
      <c r="I223" s="32">
        <v>2</v>
      </c>
      <c r="J223" s="32" t="s">
        <v>27</v>
      </c>
      <c r="K223" s="23"/>
      <c r="L223" s="13"/>
      <c r="M223" s="6"/>
      <c r="N223" s="6"/>
      <c r="O223" s="40">
        <f>(IF(AND(J223&gt;0,J223&lt;=I223),J223,I223)*(L223-M223+N223))</f>
        <v>0</v>
      </c>
      <c r="P223" s="19"/>
      <c r="Q223" s="6">
        <v>5</v>
      </c>
      <c r="R223" s="6"/>
    </row>
    <row r="224" spans="1:18" ht="20.25">
      <c r="A224">
        <v>13</v>
      </c>
      <c r="B224">
        <v>38</v>
      </c>
      <c r="C224">
        <v>2022</v>
      </c>
      <c r="D224" s="3" t="s">
        <v>433</v>
      </c>
      <c r="G224" s="23">
        <v>47</v>
      </c>
      <c r="H224" s="29" t="s">
        <v>434</v>
      </c>
      <c r="I224" s="32">
        <v>2</v>
      </c>
      <c r="J224" s="32" t="s">
        <v>44</v>
      </c>
      <c r="K224" s="23"/>
      <c r="L224" s="13"/>
      <c r="M224" s="6"/>
      <c r="N224" s="6"/>
      <c r="O224" s="40">
        <f>(IF(AND(J224&gt;0,J224&lt;=I224),J224,I224)*(L224-M224+N224))</f>
        <v>0</v>
      </c>
      <c r="P224" s="19"/>
      <c r="Q224" s="6">
        <v>5</v>
      </c>
      <c r="R224" s="6"/>
    </row>
    <row r="225" spans="1:18" ht="20.25">
      <c r="A225">
        <v>13</v>
      </c>
      <c r="B225">
        <v>38</v>
      </c>
      <c r="C225">
        <v>2022</v>
      </c>
      <c r="D225" s="3" t="s">
        <v>435</v>
      </c>
      <c r="G225" s="23">
        <v>65</v>
      </c>
      <c r="H225" s="29" t="s">
        <v>436</v>
      </c>
      <c r="I225" s="32">
        <v>2</v>
      </c>
      <c r="J225" s="32" t="s">
        <v>27</v>
      </c>
      <c r="K225" s="23"/>
      <c r="L225" s="13"/>
      <c r="M225" s="6"/>
      <c r="N225" s="6"/>
      <c r="O225" s="40">
        <f>(IF(AND(J225&gt;0,J225&lt;=I225),J225,I225)*(L225-M225+N225))</f>
        <v>0</v>
      </c>
      <c r="P225" s="19"/>
      <c r="Q225" s="6">
        <v>5</v>
      </c>
      <c r="R225" s="6"/>
    </row>
    <row r="226" spans="1:18" ht="20.25">
      <c r="A226">
        <v>13</v>
      </c>
      <c r="B226">
        <v>38</v>
      </c>
      <c r="C226">
        <v>2022</v>
      </c>
      <c r="D226" s="3" t="s">
        <v>437</v>
      </c>
      <c r="G226" s="23">
        <v>66</v>
      </c>
      <c r="H226" s="29" t="s">
        <v>438</v>
      </c>
      <c r="I226" s="32">
        <v>2</v>
      </c>
      <c r="J226" s="32" t="s">
        <v>27</v>
      </c>
      <c r="K226" s="23"/>
      <c r="L226" s="13"/>
      <c r="M226" s="6"/>
      <c r="N226" s="6"/>
      <c r="O226" s="40">
        <f>(IF(AND(J226&gt;0,J226&lt;=I226),J226,I226)*(L226-M226+N226))</f>
        <v>0</v>
      </c>
      <c r="P226" s="19"/>
      <c r="Q226" s="6">
        <v>5</v>
      </c>
      <c r="R226" s="6"/>
    </row>
    <row r="227" spans="1:18" ht="20.25">
      <c r="A227">
        <v>13</v>
      </c>
      <c r="B227">
        <v>38</v>
      </c>
      <c r="C227">
        <v>2022</v>
      </c>
      <c r="D227" s="3" t="s">
        <v>439</v>
      </c>
      <c r="G227" s="23">
        <v>86</v>
      </c>
      <c r="H227" s="29" t="s">
        <v>440</v>
      </c>
      <c r="I227" s="32">
        <v>4</v>
      </c>
      <c r="J227" s="32" t="s">
        <v>27</v>
      </c>
      <c r="K227" s="23"/>
      <c r="L227" s="13"/>
      <c r="M227" s="6"/>
      <c r="N227" s="6"/>
      <c r="O227" s="40">
        <f>(IF(AND(J227&gt;0,J227&lt;=I227),J227,I227)*(L227-M227+N227))</f>
        <v>0</v>
      </c>
      <c r="P227" s="19"/>
      <c r="Q227" s="6">
        <v>5</v>
      </c>
      <c r="R227" s="6"/>
    </row>
    <row r="228" spans="1:18" ht="20.25">
      <c r="A228">
        <v>13</v>
      </c>
      <c r="B228">
        <v>38</v>
      </c>
      <c r="C228">
        <v>2022</v>
      </c>
      <c r="D228" s="3" t="s">
        <v>441</v>
      </c>
      <c r="G228" s="23">
        <v>93</v>
      </c>
      <c r="H228" s="29" t="s">
        <v>442</v>
      </c>
      <c r="I228" s="32">
        <v>4</v>
      </c>
      <c r="J228" s="32" t="s">
        <v>27</v>
      </c>
      <c r="K228" s="23"/>
      <c r="L228" s="13"/>
      <c r="M228" s="6"/>
      <c r="N228" s="6"/>
      <c r="O228" s="40">
        <f>(IF(AND(J228&gt;0,J228&lt;=I228),J228,I228)*(L228-M228+N228))</f>
        <v>0</v>
      </c>
      <c r="P228" s="19"/>
      <c r="Q228" s="6">
        <v>5</v>
      </c>
      <c r="R228" s="6"/>
    </row>
    <row r="229" spans="1:18" ht="20.25">
      <c r="A229">
        <v>13</v>
      </c>
      <c r="B229">
        <v>38</v>
      </c>
      <c r="C229">
        <v>2022</v>
      </c>
      <c r="D229" s="3" t="s">
        <v>443</v>
      </c>
      <c r="G229" s="23">
        <v>98</v>
      </c>
      <c r="H229" s="29" t="s">
        <v>444</v>
      </c>
      <c r="I229" s="32">
        <v>4</v>
      </c>
      <c r="J229" s="32" t="s">
        <v>47</v>
      </c>
      <c r="K229" s="23"/>
      <c r="L229" s="13"/>
      <c r="M229" s="6"/>
      <c r="N229" s="6"/>
      <c r="O229" s="40">
        <f>(IF(AND(J229&gt;0,J229&lt;=I229),J229,I229)*(L229-M229+N229))</f>
        <v>0</v>
      </c>
      <c r="P229" s="19"/>
      <c r="Q229" s="6">
        <v>5</v>
      </c>
      <c r="R229" s="6"/>
    </row>
    <row r="230" spans="1:18" ht="20.25">
      <c r="A230">
        <v>13</v>
      </c>
      <c r="B230">
        <v>38</v>
      </c>
      <c r="C230">
        <v>2022</v>
      </c>
      <c r="D230" s="3" t="s">
        <v>445</v>
      </c>
      <c r="G230" s="23">
        <v>128</v>
      </c>
      <c r="H230" s="29" t="s">
        <v>446</v>
      </c>
      <c r="I230" s="32">
        <v>2</v>
      </c>
      <c r="J230" s="32" t="s">
        <v>47</v>
      </c>
      <c r="K230" s="23"/>
      <c r="L230" s="13"/>
      <c r="M230" s="6"/>
      <c r="N230" s="6"/>
      <c r="O230" s="40">
        <f>(IF(AND(J230&gt;0,J230&lt;=I230),J230,I230)*(L230-M230+N230))</f>
        <v>0</v>
      </c>
      <c r="P230" s="19"/>
      <c r="Q230" s="6">
        <v>5</v>
      </c>
      <c r="R230" s="6"/>
    </row>
    <row r="231" spans="1:18" ht="20.25">
      <c r="A231">
        <v>13</v>
      </c>
      <c r="B231">
        <v>38</v>
      </c>
      <c r="C231">
        <v>2022</v>
      </c>
      <c r="D231" s="3" t="s">
        <v>447</v>
      </c>
      <c r="G231" s="23">
        <v>140</v>
      </c>
      <c r="H231" s="29" t="s">
        <v>448</v>
      </c>
      <c r="I231" s="32">
        <v>2</v>
      </c>
      <c r="J231" s="32" t="s">
        <v>62</v>
      </c>
      <c r="K231" s="23"/>
      <c r="L231" s="13"/>
      <c r="M231" s="6"/>
      <c r="N231" s="6"/>
      <c r="O231" s="40">
        <f>(IF(AND(J231&gt;0,J231&lt;=I231),J231,I231)*(L231-M231+N231))</f>
        <v>0</v>
      </c>
      <c r="P231" s="19"/>
      <c r="Q231" s="6">
        <v>5</v>
      </c>
      <c r="R231" s="6"/>
    </row>
    <row r="232" spans="1:18" ht="20.25">
      <c r="A232">
        <v>13</v>
      </c>
      <c r="B232">
        <v>38</v>
      </c>
      <c r="C232">
        <v>2022</v>
      </c>
      <c r="D232" s="3" t="s">
        <v>449</v>
      </c>
      <c r="G232" s="23">
        <v>159</v>
      </c>
      <c r="H232" s="29" t="s">
        <v>450</v>
      </c>
      <c r="I232" s="32">
        <v>3</v>
      </c>
      <c r="J232" s="32" t="s">
        <v>47</v>
      </c>
      <c r="K232" s="23"/>
      <c r="L232" s="13"/>
      <c r="M232" s="6"/>
      <c r="N232" s="6"/>
      <c r="O232" s="40">
        <f>(IF(AND(J232&gt;0,J232&lt;=I232),J232,I232)*(L232-M232+N232))</f>
        <v>0</v>
      </c>
      <c r="P232" s="19"/>
      <c r="Q232" s="6">
        <v>5</v>
      </c>
      <c r="R232" s="6"/>
    </row>
    <row r="233" spans="1:18" ht="20.25">
      <c r="A233">
        <v>13</v>
      </c>
      <c r="B233">
        <v>38</v>
      </c>
      <c r="C233">
        <v>2022</v>
      </c>
      <c r="D233" s="3" t="s">
        <v>451</v>
      </c>
      <c r="G233" s="23">
        <v>172</v>
      </c>
      <c r="H233" s="29" t="s">
        <v>452</v>
      </c>
      <c r="I233" s="32">
        <v>4</v>
      </c>
      <c r="J233" s="32" t="s">
        <v>27</v>
      </c>
      <c r="K233" s="23"/>
      <c r="L233" s="13"/>
      <c r="M233" s="6"/>
      <c r="N233" s="6"/>
      <c r="O233" s="40">
        <f>(IF(AND(J233&gt;0,J233&lt;=I233),J233,I233)*(L233-M233+N233))</f>
        <v>0</v>
      </c>
      <c r="P233" s="19"/>
      <c r="Q233" s="6">
        <v>5</v>
      </c>
      <c r="R233" s="6"/>
    </row>
    <row r="234" spans="1:18" ht="20.25">
      <c r="A234">
        <v>13</v>
      </c>
      <c r="B234">
        <v>38</v>
      </c>
      <c r="C234">
        <v>2022</v>
      </c>
      <c r="D234" s="3" t="s">
        <v>453</v>
      </c>
      <c r="G234" s="23">
        <v>175</v>
      </c>
      <c r="H234" s="29" t="s">
        <v>454</v>
      </c>
      <c r="I234" s="32">
        <v>8</v>
      </c>
      <c r="J234" s="32" t="s">
        <v>47</v>
      </c>
      <c r="K234" s="23"/>
      <c r="L234" s="13"/>
      <c r="M234" s="6"/>
      <c r="N234" s="6"/>
      <c r="O234" s="40">
        <f>(IF(AND(J234&gt;0,J234&lt;=I234),J234,I234)*(L234-M234+N234))</f>
        <v>0</v>
      </c>
      <c r="P234" s="19"/>
      <c r="Q234" s="6">
        <v>5</v>
      </c>
      <c r="R234" s="6"/>
    </row>
    <row r="235" spans="1:18" ht="20.25">
      <c r="A235">
        <v>13</v>
      </c>
      <c r="B235">
        <v>38</v>
      </c>
      <c r="C235">
        <v>2022</v>
      </c>
      <c r="D235" s="3" t="s">
        <v>455</v>
      </c>
      <c r="G235" s="23">
        <v>190</v>
      </c>
      <c r="H235" s="29" t="s">
        <v>456</v>
      </c>
      <c r="I235" s="32">
        <v>2</v>
      </c>
      <c r="J235" s="32" t="s">
        <v>27</v>
      </c>
      <c r="K235" s="23"/>
      <c r="L235" s="13"/>
      <c r="M235" s="6"/>
      <c r="N235" s="6"/>
      <c r="O235" s="40">
        <f>(IF(AND(J235&gt;0,J235&lt;=I235),J235,I235)*(L235-M235+N235))</f>
        <v>0</v>
      </c>
      <c r="P235" s="19"/>
      <c r="Q235" s="6">
        <v>5</v>
      </c>
      <c r="R235" s="6"/>
    </row>
    <row r="236" spans="1:18" ht="20.25">
      <c r="A236">
        <v>13</v>
      </c>
      <c r="B236">
        <v>38</v>
      </c>
      <c r="C236">
        <v>2022</v>
      </c>
      <c r="D236" s="3" t="s">
        <v>457</v>
      </c>
      <c r="G236" s="23">
        <v>210</v>
      </c>
      <c r="H236" s="29" t="s">
        <v>458</v>
      </c>
      <c r="I236" s="32">
        <v>8</v>
      </c>
      <c r="J236" s="32" t="s">
        <v>44</v>
      </c>
      <c r="K236" s="23"/>
      <c r="L236" s="13"/>
      <c r="M236" s="6"/>
      <c r="N236" s="6"/>
      <c r="O236" s="40">
        <f>(IF(AND(J236&gt;0,J236&lt;=I236),J236,I236)*(L236-M236+N236))</f>
        <v>0</v>
      </c>
      <c r="P236" s="19"/>
      <c r="Q236" s="6">
        <v>5</v>
      </c>
      <c r="R236" s="6"/>
    </row>
    <row r="237" spans="7:18" ht="14.25">
      <c r="G237" s="23"/>
      <c r="H237" s="29"/>
      <c r="I237" s="32"/>
      <c r="J237" s="32"/>
      <c r="K237" s="23"/>
      <c r="L237" s="13"/>
      <c r="M237" s="6"/>
      <c r="N237" s="6"/>
      <c r="O237" s="15"/>
      <c r="P237" s="19"/>
      <c r="Q237" s="6"/>
      <c r="R237" s="6"/>
    </row>
    <row r="238" spans="8:17" ht="14.25">
      <c r="H238" s="24"/>
      <c r="L238" s="41" t="s">
        <v>459</v>
      </c>
      <c r="N238" s="42"/>
      <c r="O238" s="43">
        <f>SUM(O10:O236)</f>
        <v>0</v>
      </c>
      <c r="Q238" t="s">
        <v>460</v>
      </c>
    </row>
    <row r="239" ht="15" thickBot="1">
      <c r="H239" s="24"/>
    </row>
    <row r="240" spans="8:16" ht="14.25">
      <c r="H240" s="24"/>
      <c r="N240" s="48"/>
      <c r="O240" s="51"/>
      <c r="P240" s="52" t="s">
        <v>465</v>
      </c>
    </row>
    <row r="241" spans="8:16" ht="14.25">
      <c r="H241" s="24" t="s">
        <v>461</v>
      </c>
      <c r="I241" s="46"/>
      <c r="N241" s="48"/>
      <c r="O241" s="50"/>
      <c r="P241" s="49"/>
    </row>
    <row r="242" spans="8:16" ht="14.25">
      <c r="H242" s="24" t="s">
        <v>462</v>
      </c>
      <c r="I242" s="46"/>
      <c r="N242" s="48"/>
      <c r="O242" s="50"/>
      <c r="P242" s="49"/>
    </row>
    <row r="243" spans="8:16" ht="14.25">
      <c r="H243" s="24" t="s">
        <v>463</v>
      </c>
      <c r="I243" s="9"/>
      <c r="N243" s="48"/>
      <c r="O243" s="50"/>
      <c r="P243" s="49"/>
    </row>
    <row r="244" spans="8:16" ht="14.25">
      <c r="H244" s="24" t="s">
        <v>464</v>
      </c>
      <c r="I244" s="46"/>
      <c r="N244" s="48"/>
      <c r="O244" s="50"/>
      <c r="P244" s="49"/>
    </row>
    <row r="245" spans="8:16" ht="14.25">
      <c r="H245" s="24"/>
      <c r="I245" s="47"/>
      <c r="N245" s="48"/>
      <c r="O245" s="50"/>
      <c r="P245" s="49"/>
    </row>
    <row r="246" spans="8:16" ht="14.25">
      <c r="H246" s="24"/>
      <c r="I246" s="9"/>
      <c r="N246" s="48"/>
      <c r="O246" s="50"/>
      <c r="P246" s="49"/>
    </row>
    <row r="247" spans="8:16" ht="14.25">
      <c r="H247" s="24"/>
      <c r="I247" s="9"/>
      <c r="N247" s="48"/>
      <c r="O247" s="50"/>
      <c r="P247" s="49"/>
    </row>
    <row r="248" spans="14:16" ht="14.25">
      <c r="N248" s="48"/>
      <c r="O248" s="50"/>
      <c r="P248" s="49"/>
    </row>
    <row r="249" spans="14:16" ht="15" thickBot="1">
      <c r="N249" s="48"/>
      <c r="O249" s="53"/>
      <c r="P249" s="54" t="s">
        <v>466</v>
      </c>
    </row>
  </sheetData>
  <sheetProtection password="B431" sheet="1" objects="1" scenarios="1"/>
  <mergeCells count="5">
    <mergeCell ref="I16:J16"/>
    <mergeCell ref="I145:J145"/>
    <mergeCell ref="I162:J162"/>
    <mergeCell ref="I189:J189"/>
    <mergeCell ref="I217:J21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2022-09-06T13:35:49Z</dcterms:created>
  <dcterms:modified xsi:type="dcterms:W3CDTF">2022-09-06T13:36:00Z</dcterms:modified>
  <cp:category/>
  <cp:version/>
  <cp:contentType/>
  <cp:contentStatus/>
</cp:coreProperties>
</file>