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2980" windowHeight="11400" activeTab="0"/>
  </bookViews>
  <sheets>
    <sheet name="Plan1" sheetId="1" r:id="rId1"/>
  </sheets>
  <definedNames/>
  <calcPr fullCalcOnLoad="1"/>
</workbook>
</file>

<file path=xl/sharedStrings.xml><?xml version="1.0" encoding="utf-8"?>
<sst xmlns="http://schemas.openxmlformats.org/spreadsheetml/2006/main" count="374" uniqueCount="213">
  <si>
    <t>PREFEITURA MUNICIPAL DE ITARARE
CNPJ: 46.634.390/0001-52</t>
  </si>
  <si>
    <t>PP</t>
  </si>
  <si>
    <t>DIGITAÇÃO ELETRÔNICA DA PROPOSTA</t>
  </si>
  <si>
    <t>PREGÃO PRESENCIAL</t>
  </si>
  <si>
    <t>SEQUENCIA: 35</t>
  </si>
  <si>
    <t>Data Abertura: 14/09/2022 Hrs: 08:15</t>
  </si>
  <si>
    <t>Local Entrega: PREFEITURA MUNICIPAL DE ITARARÉ, RUA XV DE NOVEMBRO, 83</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</si>
  <si>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</si>
  <si>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</si>
  <si>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</si>
  <si>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</si>
  <si>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</si>
  <si>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</si>
  <si>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</si>
  <si>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</si>
  <si>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</si>
  <si>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</si>
  <si>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</si>
  <si>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</si>
  <si>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</si>
  <si>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</si>
  <si>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</si>
  <si>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ABACATE - tamanho médio a grande, de primeira, com aproximadamente 60% de maturação, sem ferimentos ou defeitos.</t>
  </si>
  <si>
    <t>KG</t>
  </si>
  <si>
    <t xml:space="preserve">ABACAXI PÉROLA - KG - Produto fresco e in natura, apresentando características organolépticas própria do produto, ter atingido o grau máximo de sabor, aroma, cor e sabor característico da variedade, com grau de maturação tal que lhe permita suportar manipulação, o transporte e armazenamento permanecendo adequado para consumo. com casca sem manchas, ferimentos, podridão ou deformação. tamanho médio e uniforme (padronizado). </t>
  </si>
  <si>
    <t>ABOBRINHA ITALIANA   - de primeira, tamanho médio uniforme, cor uniforme e brilho, intactas e firmes, bem desenvolvidas, sem ferimentos, livre de terras e outros componentes estranhos.</t>
  </si>
  <si>
    <t xml:space="preserve">AÇAFRÃO EM PÓ - 50G   - condimento em pó, cor amarelada ou avermelhada, sabor característico, preparado a partir de matérias-primas sãs, limpas e isento de matéria terrosa, parasitas, detritos animais, embalado em saco plástico atóxico. a embalagem deverá conter externamente os dados de identificação, procedência, informações nutricionais, número de lote, quantidade do produto. Validade mínima de 6 meses a partir da data de entrega. Embalagem de 50g. </t>
  </si>
  <si>
    <t>PCT</t>
  </si>
  <si>
    <t>ACHOCOLATADO EM PÓ DIET SOLÚVEL - 210GR. - Embalagem contendo informações dos ingredientes, composição nutricional, data de fabricação e prazo de validade. Validade de no mínimo 6 meses a partir da data de entrega. Embalagem de 160g.</t>
  </si>
  <si>
    <t>POT</t>
  </si>
  <si>
    <t>ACHOCOLATADO EM PÓ VITAMINADO - 800G - vitaminado, solúvel, preparado a partir de matérias-primas sãs, limpas e isento de matéria terrosa, parasitas, detritos animais, cascas de sementes de cacau e outros detritos vegetais. com composição básica: açúcar, cacau em pó, maltodextrina, aromatizantes, vitaminas e ácido fólico. aparência pó homogêneo, cor marrom escuro, sabor e cheiros próprios. validade mínima de 6 meses a partir da data de entrega. embalado em sacos de polietileno atóxico, acondicionados em fardos lacrados. embalagem de 800GR</t>
  </si>
  <si>
    <t>AÇÚCAR CRISTAL 5KG - especial, filtrado ou peneirado, livre de fermentação, isento de matéria terrosa, de parasitas e de detritos animais e vegetais. aparência, cor e cheiro próprios do tipo açúcar, sabor doce, embalados em sacos resistentes de polietileno atóxico, acondicionados em fardos lacrados. validade mínima de 6 meses a partir da data de entrega. embalagem de 5kg. amostra: apresentar amostra mínima de 1 pacote, para avaliar as características organolépticas, solubilidade, validade.</t>
  </si>
  <si>
    <t>AÇÚCAR DEMERARA - (menos processado, com nutrientes da cana) - pacote 1kg.</t>
  </si>
  <si>
    <t xml:space="preserve">AÇÚCAR REFINADO - PCT.1KG - em embalagem plástica transparente, com prazo de validade não inferior a 12 (doze) meses claramente expresso na embalagem do produto. </t>
  </si>
  <si>
    <t xml:space="preserve">PCT </t>
  </si>
  <si>
    <t>ADOÇANTE DIETÉTICO LÍQUIDO STEVIA - 80ML -  líquido, a base de água, edulcorante natural: glicosídeos de esteviol, conservadores: benzoato de sódio e metilparabeno, acidulante: ácido cítrico. a embalagem deverá conter externamente os dados de identificação, procedência, informações nutricionais, número de lote, quantidade do produto. validade mínima de 6 meses a partir da data de entrega. embalagem de 80ml. amostra: apresentar amostra mínima de 1 frasco, para avaliar as características organolépticas, e validade</t>
  </si>
  <si>
    <t>FR</t>
  </si>
  <si>
    <t>ÁGUA MINERAL - COPO 200ML - Caixa c/48 copos de 200ml.</t>
  </si>
  <si>
    <t>CX</t>
  </si>
  <si>
    <t>ÁGUA MINERAL SEM GÁS - FRASCO 500ML - Dentro dos padrões estabelecidos pelo Departamento Nacional de Produção Mineral (DNPM) e ANVISA. Com marca e procedência. Validade mínima de 6 meses a partir da data de entrega impressa na embalagem do produto.</t>
  </si>
  <si>
    <t xml:space="preserve">ALFACE CRESPA  -  fresca, higienizada, tamanho e coloração uniforme, devendo ser bem desenvolvida, firme e intacta. Livre de sujidades, larvas e materiais terrosos. </t>
  </si>
  <si>
    <t xml:space="preserve">ALHO IN NATURA - 1KG  -  sem réstia, bulbo inteiro e são, sem brotos, sem grãos chochos, ardidos, manchados ou outros defeitos que possam alterar sua aparência e qualidade, livre de resíduos fertilizantes, embalagem de papelão própria, validade de no mínimo 05 meses a partir da data de entrega. </t>
  </si>
  <si>
    <t>ALIMENTO COM SOJA ORIGINAL - 1 LT - "Leite de soja" fonte de proteínas enriquecido com vitaminas, cálcio, ferro e ácido fólico, sem lactose. Embalagem tetrapak, deverá conter externamente os dados de identificação, procedência, informações nutricionais, número de lote, quantidade do produto. Validade mínima de 6 meses a partir da data de entrega. Embalagem de 1Lt.</t>
  </si>
  <si>
    <t>LT</t>
  </si>
  <si>
    <t>ALMÔNDEGA BOVINA CONGELADA - embalagem de 1 kg - unidade com peso de aproximadamente 25g: cada, composta de carne bovina, água, proteína texturizada de soja, farinha de rosca, cebola, sal, sem pimenta, condimentos naturais e outros componentes característicos do produto, com redução de sódio até 330 mg/100g. lacradas, devidamente identificadas com o nome do fabricante, marca, peso líquido, registro no SISP ou SIF e DIPOA, número do lote e data de validade. validade mínima de 180 dias e não poderá ter a data de fabricação anterior a 30 dias da data de entrega, em sacos plásticos de polietileno atóxico, contendo etiqueta primária com rotulagem de acordo com legislação vigente, contendo nome e composição do produto, lote, data de fabricação, validade, número do registro do órgão oficial, cnpj, endereço do fabricante e distribuidor aprovada para contato direto com alimentos, de acordo com a legislação vigente, com selagem a quente na base e na boca, sem perfurações ou vazamentos.</t>
  </si>
  <si>
    <t>AMENDOIM TORRADO E MOÍDO - 500 G - Produto de boa qualidade, torrado, sem casca e moído. Embalagem primária, saco polietileno atóxico, resistente, termossoldado, devendo conter externamente os dados de identificação e procedência, informação nutricional, número do lote, data de validade, quantidade do produto. Embalagem secundária: deverá ser em caixa de papelão reforçado. Validade mínima de 6 meses a contar da data da entrega.</t>
  </si>
  <si>
    <t xml:space="preserve">AMIDO DE MILHO - 500GR - produto amiláceo extraído do milho, fabricado a partir de matérias primas sãs e limpas isentas de matérias terrosas e parasitos, não podendo estar úmidos, fermentados ou rançosos. sob a forma de pó, deverão produzir ligeira crepitação quando comprimido entre os dedos. a embalagem deverá conter externamente os dados de identificação e procedência, informação nutricional, número do lote, data de validade, quantidade do produto. validade mínima de 06 meses a partir da data de entrega, embalagem de 500g. </t>
  </si>
  <si>
    <t>UN</t>
  </si>
  <si>
    <t>ARROZ AGULHINHA - PCT. 5KG.   - polido, longo fino, tipo 1, em sacos plásticos transparentes e atóxicos, limpos, não violados, resistentes, acondicionados em fardos lacrados. a embalagem deverá conter externamente os dados de identificação, procedência, informações nutricionais, número de lote, quantidade do produto, validade mínima de 6 meses a partir da data de entrega, embalagem de 5kg</t>
  </si>
  <si>
    <t xml:space="preserve">ATUM RALADO AO NATURAL COM CALDO DE VEGETAL - 170 GR -  preparado com pescado fresco, limpo e eviscerado, acondicionado em embalagem primária pouch (bolsa metálica flexível esterilizável), atóxica, hermeticamente selado, a embalagem secundária deverá ser de caixa de papelão ondulado, reforçada, resistente e lacrada. a embalagem deverá conter externamente os dados de identificação, procedência, informações nutricionais, número de lote, quantidade do produto. deverá apresentar validade mínima de 6 meses a partir da data de entrega. </t>
  </si>
  <si>
    <t xml:space="preserve">ATUM RALADO AO NATURAL COM CALDO DE VEGETAL - KG  - preparado com pescado fresco, limpo e eviscerado, acondicionado em embalagem primária pouch (bolsa metálica flexível esterilizável), atóxica, hermeticamente selado, a embalagem secundária deverá ser de caixa de papelão ondulado, reforçada, resistente e lacrada. a embalagem deverá conter externamente os dados de identificação, procedência, informações nutricionais, número de lote, quantidade do produto. deverá apresentar validade mínima de 6 meses a partir da data de entrega. </t>
  </si>
  <si>
    <t>AZEITE DE OLIVA - FRASCO 500ML - Tipo extra virgem suave, com acidez máxima de 0,5% (em ácido oleíco) - para temperar alimentos, prazo de validade mínimo de 6 meses a partir data de entrega. Frasco 500ml</t>
  </si>
  <si>
    <t xml:space="preserve">AZEITONA VERDE - EMBALAGEM 100GR - em conserva inteira sem caroço, preparada com os frutos curados na variedade preta, imersos em salmoura de concentração apropriada, em recipientes herméticos, coloração uniformes submetidos ao processo tecnológico adequado, atendendo as condições gerais do código sanitário de alimentos. </t>
  </si>
  <si>
    <t>BALA MASTIGÁVEL -  caramelo mastigável - pct. c/660gr.</t>
  </si>
  <si>
    <t>BALA MASTIGÁVEL SABOR FRAMBOESA - mastigável sabor framboesa - pct. c/800gr.</t>
  </si>
  <si>
    <t>BANANA MAÇÃ  - Em pencas de primeira qualidade, coloração uniforme, com polpa firme e intacta, tamanho uniforme dos frutos entre 80 a 100gr.</t>
  </si>
  <si>
    <t xml:space="preserve">BANANA NANICA  - em pencas de primeira qualidade, coloração uniforme, com polpa firme e intacta, tamanho uniforme dos frutos entre 80 a 100g. </t>
  </si>
  <si>
    <t>BANANA PRATA  - Em pencas de primeira qualidade, coloração uniforme, com polpa firme e intacta, tamanho uniforme dos frutos entre 80 a 100gr.</t>
  </si>
  <si>
    <t>BARRA DE CEREAL SABOR BANANA, AVEIA E MEL - 22G   - ingredientes mínimos: xarope de glicose ou glicose de milho, aveia em flocos, flocos de arroz, banana desidratada ou passa, açúcar, mel, gordura de palma, estabilizante lecitina de soja, sem gordura trans, poderá conter outros ingredientes desde que aprovados pela legislação vigente e que não descaracterizem o produto. embalagem primaria individual de filme de poliéster metalizado, resistente e atóxica. embalagem secundária de caixas de papelão reforçado. deverá apresentar validade mínima de 6 meses a partir da data de entrega. embalagem de 22g.</t>
  </si>
  <si>
    <t>BATATA  INGLESA - MONALISA - 1KG -  beneficiada comum (lavada), tamanho grande, possuindo diâmetro em torno de 42mm a 70mm, o produto deverá estar fresco, uniforme, sem ferimentos ou defeitos, isento de substâncias terrosas, sujidades ou corpos estranhos aderidos à superfície externa, a embalagem deverá portar rótulo com a identificação do responsável pelo produto (nome, endereço e CNPJ), informações sobre o produto (produto, variedade, classificação, peso líquido do produto e data do embalamento), devendo ser de plástico.</t>
  </si>
  <si>
    <t>BATATA PALHA 120GR. - frita tradicional zero adição de sal (Batata, gordura vegetal) pacote com 120g.</t>
  </si>
  <si>
    <t xml:space="preserve">BEBIDA LÁCTEA UHT  - EMBALAGEM 200ML.   - Sabor chocolate: envasado sob condições assépticas em embalagens estéreis e hermeticamente fechadas, com materiais adequados às condições previstas de armazenamento, que garantam proteção apropriada contra contaminações e conserve as propriedades do produto durante todo período de validade. A embalagem deverá conter externamente os dados de identificação, procedência, informações nutricionais, número de lote, quantidade do produto, número do registro no órgão competente. Embalagem secundária de papelão. Validade mínima de 3 meses a partir da data de entrega. </t>
  </si>
  <si>
    <t>BERINJELA  - de primeira, intactas e firmes, sem ferimentos, sem manchas ou furos. Tamanho e coloração uniformes.</t>
  </si>
  <si>
    <t>BETERRABA   - firme, cor vermelho intenso, tamanho  médio,  características organolépticas próprias do produto, sem ferimentos, manchas, livre de resíduos.</t>
  </si>
  <si>
    <t xml:space="preserve">BICARBONATO DE SÓDIO - PCT. 30GR  - sem glúten, embalagem plástica com validade. </t>
  </si>
  <si>
    <t>BISCOITO DE POLVILHO ASSADO - (Polvilho, gordura vegetal hidrogenada, sal, ovo em pó, soro do leite em pó e farinha integral de soja) - pacote com 200 mg.</t>
  </si>
  <si>
    <t xml:space="preserve">BISCOITO DOCE AMANTEIGADO SABOR CHOCOLATE - 330G -  produzido a partir de matérias-primas sãs e limpas, isenta de matérias terrosas, parasitas e detritos animais e vegetais. tendo como composição básica: farinha de trigo, açúcar, gordura vegetal, cacau em pó, sal e outras substâncias permitidas. a embalagem deverá conter externamente os dados de identificação e procedência, número do lote data de fabricação, data de validade, quantidade do produto. embalado em pacotes de papel impermeável ou plástico atóxico, lacrado, tendo dupla embalagem. validade de no mínimo 06 meses a partir da data de entrega com os registros obrigatórios do ministério competente. pacote de 330g. </t>
  </si>
  <si>
    <t xml:space="preserve">BISCOITO DOCE AMANTEIGADO SABOR COCO - 330G  -  produzido a partir de matérias-primas sãs e limpas, isenta de matérias terrosas, parasitas e detritos animais e vegetais. tendo como composição básica: farinha de trigo, açúcar, gordura vegetal, sal e outras substâncias permitidas. a embalagem deverá conter externamente os dados de identificação e procedência, número do lote data de fabricação, data de validade, quantidade do produto. embalado em pacotes de papel impermeável ou plástico atóxico, lacrado, tendo dupla embalagem. validade de no mínimo 06 meses a partir da data de entrega com os registros obrigatórios do ministério competente. pacote de 330g. </t>
  </si>
  <si>
    <t>BISCOITO PÃO DE MEL COM CHOCOLATE - PCT. 200GR - apresentação redondo, sabor chocolate, doce, sem recheio, tipo rosquinha, ingredientes: açúcar, farinha de trigo e glúten.</t>
  </si>
  <si>
    <t xml:space="preserve">BISCOITO RECHEADO - PCT.140GR - de boa qualidade, diversos sabores, inteiros, constando identificação do produto, inclusive classificação e a marca, nome e endereço do fabricante e a data da fabricação Validade mínima de 6 meses a contar da data de entrega. </t>
  </si>
  <si>
    <t>BISCOITO SALGADO CREAM CRACKER INTEGRAL - 400G  - Cor, odor, sabor e textura característica. Sem gordura trans. A embalagem deverá conter externamente os dados de identificação e procedência, número do lote data de fabricação, data de validade, quantidade do produto. Embalado em pacotes de papel impermeável ou plástico atóxico, lacrado, tendo dupla embalagem. Embalagem secundaria de caixa de papelão reforçada. Validade de no mínimo 06 meses a partir da data de entrega. Embalagem de 400g. Amostra:  apresentar amostra mínima de 1 pacote, para avaliar aparência, maciez, características organolépticas e validade.</t>
  </si>
  <si>
    <t xml:space="preserve">BISCOITO TIPO PÃO DE MEL - PCT. 500GR  - farinha de trigo enriquecida com ferro e ácido fólico, açúcar invertido, gordura vegetal, amido, mel, fermentos químicos bicarbonato de sódio, bicarbonato de amônio e pirofosfato ácido de sódio, estabilizante lecitina de soja, acidulante ácido cítrico e aromatizante. Pacote 500grs data de validade 6 meses da data entrega. </t>
  </si>
  <si>
    <t xml:space="preserve">BISCOITO TIPO ROSQUINHA - SABOR CHOCOLATE - PCT 400GR -  apresentação redondo, sabor chocolate, doce, sem recheio, tipo rosquinha, ingredientes: açúcar, farinha de trigo e glúten. </t>
  </si>
  <si>
    <t xml:space="preserve">BISCOITO TIPO ROSQUINHA DE LEITE - pct.400gr -  amido, açúcar, farinha de trigo enriquecida com ferro e ácido fólico, fécula de mandioca, ovo, margarina, gordura vegetal, leite em pó, sal refinado, fermentos químicos pirofosfato ácido de sódio, bicarbonato de sódio e bicarbonato de amônio e aromatizante. </t>
  </si>
  <si>
    <t xml:space="preserve">BISCOITO WAFFER 140G - recheios de chocolate, caixa c/ 54 unidades </t>
  </si>
  <si>
    <t xml:space="preserve">BOLACHA DOCE (MAISENA, MARIA E DE LEITE) - 400G -  produzido a partir de matérias-primas sãs e limpas, sem corante e isenta de matérias terrosas, parasitas e detritos animais e vegetais. tendo como composição básica: farinha de trigo rica em ácido fólico, açúcar, gordura vegetal hidrogenada, sal refinado, estabilizante de lecitina de soja e fermento químico, xarope de glicose de milho. a embalagem deverá conter externamente os dados de identificação e procedência, número do lote data de fabricação, data de validade, quantidade do produto, embalado em pacotes de papel impermeável ou plástico atóxico, lacrado, tendo dupla embalagem, validade de no mínimo 06 meses a partir da data de entrega com os registros obrigatórios do ministério competente. pacote de 400g. </t>
  </si>
  <si>
    <t>BOLACHA SALGADA TIPO CREAM CRACKER - 400G   - Produzido a partir de matérias-primas sãs e limpas, sem corante e isenta de matérias terrosas, parasitas e detritos animais e vegetais. Tendo como composição básica: farinha de trigo, gordura vegetal, açúcar, sal, extrato de malte, amido de milho, fermento, leite e estabilizante ETI (lecitina de soja). Aparência: massa bem assada, sem recheio, sem cobertura. Cor, cheiro e sabor próprios. A embalagem deverá conter externamente os dados de identificação e procedência, número do lote data de fabricação, data de validade, quantidade do produto. Embalado em pacotes de papel impermeável ou plástico atóxico, lacrado, tendo dupla embalagem. Validade de no mínimo 06 meses a partir da data de entrega, com os registros obrigatórios do ministério competente.</t>
  </si>
  <si>
    <t>BOLO PRONTO - PESO APROX. 40 A 60GR - recheado e embalado individualmente, sabor chocolate</t>
  </si>
  <si>
    <t>BOMBOM DE CHOCOLATE - CAIXA 140G - Wafer Crocante Recheado e Coberto com Chocolate, caixa com 20 unidades embaladas invidualmente.</t>
  </si>
  <si>
    <t>BOMBOM DE CHOCOLATE - PCT DE 1KG - Bombom composto por uma casquinha de wafer, coberto por chocolate e recheado,. Produto de boa qualidade. Validade mínima de 6 meses a partir da data da entrega.</t>
  </si>
  <si>
    <t>BOMBOM DE CHOCOLATE BRANCO - PCT DE 1KG - Bombom composto por uma casquinha de wafer, coberto por chocolate branco e recheado. Produto de boa qualidade. Validade mínima de 6 meses a partir da data da entrega.</t>
  </si>
  <si>
    <t>BOMBONS SORTIDOS -  de chocolate ao leite caixa de 300gramas</t>
  </si>
  <si>
    <t xml:space="preserve">CAFÉ SOLÚVEL - PCT. 100GR  - granulado, tradicional. </t>
  </si>
  <si>
    <t xml:space="preserve">CANELA EM PAU - 20G  - canela acondicionada em saco de polietileno, íntegro, atóxico, resistente, vedado hermeticamente e limpo. A embalagem deverá conter externamente os dados de identificação e procedência, número do lote data de fabricação, data de validade, quantidade do produto. O produto deverá apresentar validade mínima de 6 meses a partir da data de entrega na unidade. Pacote com 20g. </t>
  </si>
  <si>
    <t>CANELA EM PÓ - 50G  - Canela proveniente de cascas sãs, limpas e secas, em forma de pó fino, acondicionado em saco de polietileno, íntegro, atóxico, resistente, vedado hermeticamente e limpo. A embalagem deverá conter externamente os dados de identificação e procedência, número do lote data de fabricação, data de validade, quantidade do produto. O produto deverá apresentar validade mínima de 6 meses a partir da data de entrega na unidade requisitante. Pacote de 50g. Amostra: apresentar amostra mínima de 1 pacote para avaliar as características organolépticas e validade.</t>
  </si>
  <si>
    <t xml:space="preserve">CANJICA DE MILHO BRANCO TIPO 1 - PCT. 500GR - Contendo 80% de grãos inteiros, preparados com matérias primas sãs, limpas, isentas de matérias terrosas, parasitos e de detritos animais ou vegetais. a embalagem deverá conter externamente os dados de identificação e procedência, número do lote data de fabricação, data de validade, quantidade do produto. o produto deverá apresentar validade mínima de 6 meses a partir da data de entrega na unidade requisitante. Embalagem de 500g. </t>
  </si>
  <si>
    <t xml:space="preserve">CANJIQUINHA DE MILHO/QUIRERA - 1KG - Embalado em sacos plástico de polietileno atóxico. A embalagem deverá conter externamente os dados de identificação e procedência, número do lote data de fabricação, data de validade, quantidade do produto. Validade mínima de 5 meses a partir da data de entrega. Embalagem de 1kg. </t>
  </si>
  <si>
    <t>CARNE BOVINA COXÃO MOLE - EMBALAGEM DE 1KG - magra, limpa, congelada ou resfriada, em cubos, com cor, sabor e odor característicos do produto de boa qualidade, ausência de sebos, apresentado em embalagens transparente à vácuo ou bem lacrada, com denominação do nome do produto, fabricante, endereço, Registro no Ministério da Agricultura (SISP ou SIF ou SIM)  data de fabricação e validade.</t>
  </si>
  <si>
    <t xml:space="preserve">CARNE BOVINA MOÍDA MAGRA DE 1º QUALIDADE CONGELADA - 1KG - aspecto próprio, não amolecida e nem pegajosa, cor própria sem manchas esverdeadas, cheiro e sabor próprio, com ausência de sujidades, parasitos e larvas. devendo conter no máximo 10% de gordura deve ser isenta de cartilagens e de ossos e conter no máximo de 3% de aponevroses. O produto deverá ser manipulado em condições higiênicas adequadas, proveniente de animais sadios, abatidos sob inspeção veterinária e com registro no SISP ou SIF e DIPOA. embalagem primária: de 1kg, em sacos plásticos de polietileno de baixa densidade com etiqueta primária com rotulagem de acordo com a legislação vigente, contendo nome e composição do produto, lote, data de fabricação, validade, número do registro do órgão oficial, CNPJ, endereço do fabricante e distribuidor aprovada para contato direto com alimentos, de acordo com a legislação vigente, com selagem a quente na base e na boca, sem perfurações ou vazamentos. embalagem secundária em caixa de papelão reforçado, resistente ao impacto e á condições de </t>
  </si>
  <si>
    <t>CARNE BOVINA, CORTE PALETA EM TIRAS CONGELADOS - 1  KG - Carne sem osso em tiras de aproximadamente 30g, aspecto próprio, não amolecida e nem pegajosa, cor própria sem manchas esverdeadas, cheiro e sabor próprio, com ausência de sujidades, parasitos e larvas. O produto deverá ser manipulado em condições higiênicas adequadas, proveniente de animais sadios, abatidos sob inspeção veterinária e com registro no SISP ou SIF e DIPOA. Embalagem primária atóxica de 1kg ou 2kg. Embalados em sacos de polietileno  atóxico, contendo o nome do produto, marca, peso líquido, carimbo do SISP ou SIF do estabelecimento produtor, nº do registro no ministério da agricultura, pecuária e abastecimento sob SISP ou SIF/ DIPOA, lote, data de fabricação e prazo de validade, modo de preparo e conservação. Embalagem secundária em caixa de papelão reforçado, resistente ao impacto e á condições de estocagem em congelamento. Deverá  ser  transportado em carro fechado refrigerado, em embalagens e temperaturas corretas e adequadas, respeitando a características do produto. A</t>
  </si>
  <si>
    <t>CARNE DE PORCO COSTELA UM PEDAÇOS - EMBALAGEM PRIM ÁRIA: DE 1KG OU 2KG - Corte in natura sem osso, sem pele e gordura visível. Sem tempero e congelado. Aspecto próprio, não amolecida e nem pegajosa, cor própria sem manchas esverdeadas, cheiro e sabor próprio, com ausência de sujidades, parasitos e larvas. O produto deverá ser manipulado em condições higiênicas adequadas, proveniente de animais sadios, abatidos sob inspeção veterinária e com registro no SISP ou SIF ou SIM. Embalagem primária: de 1kg, em sacos plásticos de polietileno de baixa densidade com etiqueta primária com rotulagem de acordo com a legislação vigente,   contendo nome e composição do produto, lote, data de fabricação, validade, número do registro do órgão oficial, CNPJ, endereço do fabricante e distribuidor aprovada para contato direto com alimentos, de acordo com a legislação vigente, com selagem a quente na base e na boca, sem perfurações ou vazamentos.</t>
  </si>
  <si>
    <t>CARNE PARA ASSAR - LAGARTO/CONTRA FILÉ - EMBALAGEM PRIMÁRIA: 1KG OU 2KG -  O produto deverá ser manipulado em condições higiênicas adequadas, proveniente de animais sadios, abatidos sob inspeção veterinária e com registro no SISP ou SIF ou SIM. Embalagem primária: de 1kg, em sacos plásticos de polietileno de baixa densidade com etiqueta primária com rotulagem de acordo com a legislação vigente,   contendo nome e composição do produto, lote, data de fabricação, validade, número do registro do órgão oficial, CNPJ, endereço do fabricante e distribuidor aprovada para contato direto com alimentos, de acordo com a legislação vigente, com selagem a quente na base e na boca, sem perfurações ou vazamentos.</t>
  </si>
  <si>
    <t xml:space="preserve">CARNE PARA BIFE - COXÃO MOLE/ CONTRA FILÉ CORTADA  EM BIFE - EMBALAGEM PRIMÁRIA: DE 1KG OU 2KG -  EMBALAGEM PRIMÁRIA: DE 1KG  - O produto deverá ser manipulado em condições higiênicas adequadas, proveniente de animais sadios, abatidos sob inspeção veterinária e com Registro no Ministério da Agricultura (SISP ou SIF ou SIM). Embalagem primária: de 1kg, em sacos plásticos de polietileno de baixa densidade com etiqueta primária com rotulagem de acordo com a legislação vigente,  contendo nome e composição do produto, lote, data de fabricação, validade, número do registro do órgão oficial, CNPJ, endereço do fabricante e distribuidor aprovada para contato direto com alimentos, de acordo com a legislação vigente, com selagem a quente na base e na boca, sem perfurações ou vazamentos. </t>
  </si>
  <si>
    <t>CARNE SUÍNA DE PERNIL CONGELADA - 1KG - corte in natura sem osso, sem pele e gordura visível. Sem tempero e congelado. Aspecto próprio, não amolecida e nem pegajosa, cor própria sem manchas esverdeadas, cheiro e sabor próprio, com ausência de sujidades, parasitos e larvas. o produto deverá ser manipulado em condições higiênicas adequadas, proveniente de animais sadios, abatidos sob inspeção veterinária e com registro no SISP OU SIF E DIPOA. Embalagem primária: de 1kg ou 2kg, em sacos plásticos de polietileno de baixa densidade com etiqueta primária com rotulagem de acordo com a legislação vigente, contendo nome e composição do produto, lote, data de fabricação, validade, número do registro do órgão oficial, CNPJ, endereço do fabricante e distribuidor aprovada para contato direto com alimentos, de acordo com a legislação vigente, com selagem a quente na base e na boca, sem perfurações ou vazamentos. Embalagem secundária em caixa de papelão reforçado, resistente ao impacto e á condições de estocagem em congelamento, lacrada co</t>
  </si>
  <si>
    <t xml:space="preserve">CATCHUP TRADICIONAL - FRASCO 400ML  - Polpa de tomate, açúcar, vinagre, glicose, sal, espessantes goma xantana e pectina, conservador ácido sórbico, estabilizante, cloreto de cálcio, acidulantes ácido cítrico e aromatizantes. </t>
  </si>
  <si>
    <t xml:space="preserve">CEBOLA COMUM - coberta com catafilo integra, tamanho médio, possuindo diâmetro em torno de 74mm a 60mm. a embalagem deverá portar rótulo com a identificação do responsável pelo produto (nome, endereço e cnpj), informações sobre o produto (produto, variedade, classificação, peso líquido do produto e data do embalamento), devendo ser de plástico. amostra: apresentar amostra mínima de 1kg, para avaliar as qualidades organolépticas e validade. </t>
  </si>
  <si>
    <t>CENOURA  - fresca, de 1ª qualidade, firme, seca, casca limpa, sem folhas, cor característica, tamanho médio (219mm a 180mm), sem rupturas e brotos, em perfeita condição de apresentação.</t>
  </si>
  <si>
    <t>CEREAL MATINAL CHOCOLATE - CAIXA 270G - sabor chocolate, ingredientes: Farinha de milho enriquecida com ferro e ácido fólico, açúcar, cacau em pó, oleína de palma, vitaminas e sais minerais, sal, aromatizantes.</t>
  </si>
  <si>
    <t>CHÁ MATE - 500GR - preparado a partir de folhas e talos da erva mate tostados, embalagem de papelão contendo 500gr.</t>
  </si>
  <si>
    <t>CHEIRO VERDE  - (cebolinha e salsinha) , folhas lisas, frescas,firmes e voçosas, de coloração verde. Maço de 200 gramas.</t>
  </si>
  <si>
    <t>MÇ</t>
  </si>
  <si>
    <t xml:space="preserve">CHOCOLATE GRANULADO - PCT. 500GR - Açúcar, amido de milho, adicionado de leite e outras substancias, com validade mínima de 10 meses a contar da data da entrega; o produto será embalado em saco plástico transparente,atóxico, resistente,hermeticamente vedado. </t>
  </si>
  <si>
    <t xml:space="preserve">COCO RALADO SECO SEM AÇÚCAR  - PCT.100GR - Deverá ser elaborado com endosperma procedente de frutos sãos e maduros não poderá apresentar cheiro alterado ou rançoso, com aspectos de fragmentos soltos e de cor branca. Parcialmente desengordurado com teor mínimo de lipídio de 3g em 100g. Acondicionado em saco de polietileno, íntegro, atóxico, resistente, vedado hermeticamente e limpo. A embalagem deverá conter externamente os dados de identificação e procedência, número do lote data de fabricação, data de validade, quantidade do produto. Embalagem secundária de caixa de papelão reforçada. O produto deverá apresentar validade mínima de 6 meses a partir da data de entrega na unidade. Pacote com 100g. Amostra: apresentar amostra mínima de 1 pacote, para avaliar as qualidades organolépticas e validade. </t>
  </si>
  <si>
    <t>COUVE MANTEIGA - fresca, apresentando características organolépticas própria do produto. Folhas íntegras, sem danos ou sinais murchos.</t>
  </si>
  <si>
    <t>COUVE-FLOR  - unidades de tamanho médio, íntegras, não amarelada ou murcha, em perfeita condição de apresentação.</t>
  </si>
  <si>
    <t>COXA E SOBRECOXA CONGELADA - EMBALAGEM DE 1KG  -  Apresentar-se sem osso e congelado, embalado em saco plástico transparente, atóxico, limpo, não violado, resistente, que garantam a integridade do produto. Acondicionados em embalagem secundária lacradas. A embalagem deverá conter externamente os dados de identificação, procedência, número de lote, quantidade do produto, número do registro no Ministério da Agricultura/SIF/DIPOA e carimbo de inspeção do SIF. O produto deverá apresentar validade mínima de 6 meses a partir da data de entrega</t>
  </si>
  <si>
    <t xml:space="preserve">CREME DE LEITE 200GR. - Ingredientes gordura láctea - mínimo 20%, apresentação embalagem tetra(caixinha), prazo validade 180 dias, conservação ambiente seco e arejado. </t>
  </si>
  <si>
    <t>DOCE DE AMENDOIM - CAIXA COM 50 UNIDADES - Doce de amendoim em pedaços nos formatos fino e caseiro, caixa com 50 unidades.</t>
  </si>
  <si>
    <t>DOCE DE AMENDOIM TIPO PAÇOCA - Paçoca (amendoim torrado e moído, açúcar e sal). Embalagem 900g.</t>
  </si>
  <si>
    <t>DOCE DE LEITE PASTOSO DIET 110GR - a embalagem deverá conter externamente os dados de identificação, procedência, informações nutricionais, número de lote, quantidade do produto. deverá apresentar validade mínima de 4 meses a partir da data de entrega. Embalagem de 110g.</t>
  </si>
  <si>
    <t xml:space="preserve">DOCE DE LEITE PASTOSO TRADICIONAL - 400G - A embalagem deverá conter externamente os dados de identificação, procedência, informações nutricionais, número de lote, gramagem do produto. Deverá apresentar validade mínima de 4 meses a partir da data de entrega. Embalagem secundária em caixa de papelão reforçada. Embalagem de 400g. Amostra: apresentar amostra mínima de 1 pote, para avaliar as qualidades organolépticas, textura e validade. </t>
  </si>
  <si>
    <t xml:space="preserve">EMPANADO DE FRANGO - EMBALAGEM 120GR  - bife de carne de frango, floculado, reestruturado e semi-drito. Validade 01 mês a contar da data de entrega, composto de peito de frango, sem pele, sem osso, empanado com farinha de rosca flocada, sal e condimentos. </t>
  </si>
  <si>
    <t xml:space="preserve">ERVILHA EM CONSERVA - 200G - Ervilha reidratada, em conserva. Acondicionada em recipiente de folha de flandres, íntegro, resistente, vedado hermeticamente e limpo. A embalagem deverá conter externamente os dados de identificação e procedência, informações nutricionais, número do lote, data de validade, quantidade do produto. O produto deverá apresentar validade mínima de 6 meses a partir da data de entrega. Embalagem de 200g de peso líquido drenado. </t>
  </si>
  <si>
    <t>LAT</t>
  </si>
  <si>
    <t xml:space="preserve">EXTRATO DE TOMATE - 1KG - Produto resultante da concentração da polpa de tomates maduros escolhidos, sem pele e sem sementes, por processo tecnológico adequado. Isento de fermentações e não indicar processamento defeituoso. Ingredientes: tomate, açúcar e sal. Isento de sujidade, parasitas, larvas e de detritos animais e vegetais. Embalagem primária em sachê, íntegro, resistente, vedado hermeticamente e limpo. Embalagem secundária de papelão reforçado. A embalagem deverá conter externamente os dados de identificação e procedência, informações nutricionais, número de lote, data de validade, quantidade do produto. Deverá apresentar validade mínima de 6 meses a partir da data de entrega. Embalagem com 1kg. Amostra: apresentar amostra mínima de 1 sachê, para avaliar as qualidades organolépticas, rendimento, textura e validade. </t>
  </si>
  <si>
    <t>SCH</t>
  </si>
  <si>
    <t xml:space="preserve">FARINHA DE MANDIOCA - PCT. C/01KG - torrada, grupo seca, tipo 1, fina, baixa umidade e acidez. isenta de matéria ferrosa, fungos ou parasitas e fragmentos estranhos. embalado em pacote de polietileno atóxico, constando o nome, classificação e marca do produto, nome e endereço do fabricante, data de fabricação, prazo de validade, peso líquido e número de registro no órgão competente. validade mínima de 6 meses a partir da data de entrega. embalagem com 1kg. </t>
  </si>
  <si>
    <t xml:space="preserve">FARINHA DE MILHO EM FLOCOS - 1KG - Fabricada a partir de matérias-primas sãs e limpas. Produto obtido pela ligeira torração do grão de milho, desgerminado ou não previamente macerado, socado e peneirado. Livre de matéria terrosa, parasitas, larvas e detritos animais e vegetais. Embalado em pacote de polietileno atóxico, e acondicionados em fardos lacrados. Embalagem deverá constar o nome, classificação e marca do produto, nome e endereço do fabricante, data de fabricação, prazo de validade, peso líquido e número de registro no órgão competente. Validade mínima de 6 meses a partir da data de entrega. Embalagem com 1kg. Amostra: apresentar amostra mínima de 1kg, para avaliar as características organolépticas, embalagem, tostagem, aparência e validade. </t>
  </si>
  <si>
    <t xml:space="preserve">FARINHA DE ROSCA - PCT. 500GR  - Ingredientes: farinha de trigo, açúcar, sal e fermento. </t>
  </si>
  <si>
    <t>FARINHA DE TRIGO 25KG - Produto obtido de cereal limpo, desgerminado. Preparado a partir de grãos de trigo sãos e limpos, sem fermento, própria para fermentação, livre de matéria terrosa, parasitos, larvas e detritos animais e vegetais. Aparência: pó fino, cor branca, cheiro e sabor próprios. Embalado em pacote de polietileno atóxico, deverá conter externamente os dados de identificação, procedência, informações nutricionais, número de lote, quantidade do produto, validade mínima de 3 meses a partir da data de entrega. Embalagem de 25kg. Amostra: apresentar amostra mínima de 1 saco em embalagem original, para avaliar as características organolépticas, embalagem, aparência e validade.</t>
  </si>
  <si>
    <t xml:space="preserve">FARINHA DE TRIGO ESPECIAL - 1 KG  - produto obtido de cereal limpo, desgerminado. Preparado a partir de grãos de trigo sãos e limpos, sem fermento, própria para fermentação, livre de matéria terrosa, parasitos, larvas e detritos animais e vegetais. Aparência: pó fino, cor branca, cheiro e sabor próprios. Embalado em pacote de polietileno atóxico, deverá conter externamente os dados de identificação, procedência, informações nutricionais, número de lote, quantidade do produto, validade mínima de 3 meses a partir da data de entrega. Embalagem de 1kg. </t>
  </si>
  <si>
    <t xml:space="preserve">FAROFA PRONTA - EMBALAGEM 500G  - Farofa de mandioca pronta e temperada </t>
  </si>
  <si>
    <t>FEIJÃO CARIOCA, TIPO 1 - PCT. 1KG -  produto de primeira qualidade, extra, constituído de no mínimo 90% de grãos de tamanhos e formatos naturais, secos e limpos. os grãos não devem apresentar furos de insetos; odor e nem cor estranhos de qualquer natureza. Devem estar armazenados em sacos plásticos transparentes, isento de sujidades, não violados, resistentes. Acondicionados em fardos lacrados. a embalagem deverá conter externamente os dados de identificação, procedência, número de lote, quantidade do produto. o produto deverá apresentar validade mínima de 04 meses a partir da data de entrega. Embalagem de 1kg.</t>
  </si>
  <si>
    <t>FEIJÃO PRETO TIPO 01 - 1KG - Produto de primeira qualidade, constituído de no mínimo 90% de grãos de tamanhos e formatos naturais, secos e limpos. Os grãos não devem apresentar furos de insetos; odor e nem cor estranhos de qualquer natureza. Devem estar armazenados em sacos plásticos transparentes, isento de sujidades, não violados, resistentes. Acondicionados em fardos lacrados. A embalagem deverá conter externamente os dados de identificação, procedência, número de lote, quantidade do produto. O produto deverá apresentar validade mínima de 06 meses a partir da data de entrega. Embalagem de 1kg. Amostra: apresentar amostra mínima de um 1kg, para avaliar o rendimento, sanidade dos grãos, quantidade de sujidades, tempo de cozimento e validade.</t>
  </si>
  <si>
    <t xml:space="preserve">FERMENTO BIOLÓGICO FRESCO - 500G - creme claro, cheiro e sabor característico. não deverá possuir cheiro a mofo e sabor amargo. O produto deverá ser fabricado com matérias-primas em perfeito estado sanitário, isentos de matérias terrosas e detritos vegetais e animais. Não deverá conter substâncias estranhas à sua composição. No rótulo deverá constar a denominação "fermento biológico fresco", com registro no SIF. Validade de 1 a 2 meses a partir da data da entrega. Embalagem de 500g. </t>
  </si>
  <si>
    <t xml:space="preserve">FERMENTO QUIMICO EM PÓ - 250G - composto basicamente de amido de milho ou fécula de mandioca, fosfato monocálcico, bicarbonato de sódio e carbonato de cálcio. Isento de matéria terrosa, de parasitas, de detritos animais e vegetais. Aparência, cor, cheiro e sabor próprios. validade mínima de 4 meses a partir da data de entrega. Embalagem de 250g. </t>
  </si>
  <si>
    <t xml:space="preserve">FILE DE PEITO DE FRANGO CONGELADO - EMBALAGEM 1KG - Apresentar-se sem osso e congelado, embalado em saco plástico transparente, atóxico, limpo, não violado, resistente, que garantam a integridade do produto. Acondicionados em embalagem secundária lacrada. A embalagem deverá conter externamente os dados de identificação, procedência, número de lote, quantidade do produto, número do registro no ministério da agricultura/SIF/DIPOA e carimbo de inspeção do SIF. O produto deverá apresentar validade mínima de 6 meses a partir da data de entrega. Amostra: apresentar amostra mínima de 1kg, para avaliar o rendimento, qualidades organolépticas, consistência após cozimento, validade. </t>
  </si>
  <si>
    <t xml:space="preserve">FOLHA DE LOURO DESIDRATADA - 4g. - constituído por folhas de espécimes vegetais genuínos, sãs, limpas e secas, aspecto folha seca, cor verde pardacenta, cheiro e sabor próprio. Acondicionado em saco de polietileno, íntegro, atóxico, resistente, vedado hermeticamente e limpo. a embalagem deverá conter externamente os dados de identificação e procedência, número do lote data de fabricação, data de validade, quantidade do produto. O produto deverá apresentar validade mínima de 12 meses a partir da data de entrega na unidade. Pacote com 4g.  </t>
  </si>
  <si>
    <t>FUBÁ DE MILHO AMARELO FINO - 1KG -  deve apresentar um aspecto de pó fino, cor amarelada, cheiro e sabor próprios, ausência de sujidades, parasitas ou larvas. a embalagem deverá conter externamente os dados de identificação, procedência, informações nutricionais, número de lote, quantidade do produto. Deverá apresentar validade mínima de 6 meses a partir da data de entrega. Embalado em sacos de polipropileno transparente e resistente, contendo 1kg.</t>
  </si>
  <si>
    <t xml:space="preserve">GELATINA EM PÓ, SABORES DIVERSOS - 1KG - Com açúcar, aromatizante, podendo ser adicionada de corantes naturais. Acondicionada em sacos plásticos, íntegros e resistentes, acondicionados em embalagem secundária podendo ser em fardos ou caixas de papelão limpas, íntegras e resistentes. A embalagem deverá conter externamente os dados de identificação, procedência, informações nutricionais, número de lote, quantidade do produto. Deverá apresentar validade mínima de 6 meses a partir da data de entrega. Amostra: apresentar amostra mínima de 1kg, para avaliar as qualidades organolépticas, consistência , odor, sabor, validade. </t>
  </si>
  <si>
    <t>GELEIA DE FRUTAS (FRAMBOESA, MORANGO E UVA) - 230G    - geleia obtida pela cocção de frutas ou suco de frutas selecionadas, sãs e limpas, de boa qualidade; com aspecto, cor, odor e sabor característico; não poderá ser colorido e nem aromatizado artificialmente; sem glúten. Deve constar na embalagem, data de validade, tabela nutricional e especificações, assim como ingredientes, validade mínima de 6 meses após a data de entrega, a embalagem secundária deverá ser de caixas de papelão reforçadas e resistentes lacradas com fita adesiva, contendo informações sobre o produto como: data de fabricação, número do lote e condições de armazenagem.</t>
  </si>
  <si>
    <t xml:space="preserve">GOIABADA - EMBALAGEM 600GR  - Unidade de goiabada, contendo basicamente goiaba e açúcar. </t>
  </si>
  <si>
    <t>HAMBÚRGUER BOVINO CRU - CONGELADO - Unidade com peso de aproximadamente 50g cada, contendo em sua composição carne bovina, água, gordura bovina, proteína texturizada de soja, gordura vegetal, maltodextrina, sal, condimentos naturais, proteína vegetal hidrolisada, aromas naturais e outras substâncias permitidas. Não contém glúten. Devem apresentar em formato redondo, coloração marrom clara, textura macia, odor e sabor característico. Embalagem primária de saco de polietileno de alta densidade multicamadas, termossoldado, atóxico, perfeitamente lacrados, resistente ao transporte e armazenamento. Embalagem secundária em caixa de papelão reforçado, resistente ao impacto e á condições de estocagem em congelamento, lacrada com fita adesiva. Deverá ser transportado em carro fechado refrigerado, em embalagens e temperaturas corretas e adequadas, respeitando a características do produto. Apresentar validade mínima de 6 meses a partir da data de entrega.</t>
  </si>
  <si>
    <t xml:space="preserve">IOGURTE SABOR MORANGO - BANDEJA C/06UNID. - APROX.: 540GR - Leite integral e/ou leite integral reconstituído, açúcar, soro de leite e/ou soro de leite reconstituído, amido modificado, preparado de morango (açúcar, polpa de morango, água, amido modificado, acidulante ácido cítrico, conservador sorbato de potássio, aromatizante, corante artificial azorrubina e espessante goma xantana), fermento lácteo e estabilizante gelatina. </t>
  </si>
  <si>
    <t>BD</t>
  </si>
  <si>
    <t>LARANJA PERA - com as características organolépticas mantidas, maduras, sem sinais de apodrecimento, manchas ou outras características que não confere um produto de qualidade.</t>
  </si>
  <si>
    <t xml:space="preserve">LEITE CONDENSADO - EMBALAGEM 395GR  - Obtido pela desidratação do leite, adicionado de sacarose ou glicose, embalado em latas limpas, isenta de ferrugem, não amassada, não estufada, resistente, que garanta a integridade do produto. A embalagem deverá conter externamente os dados de identificação, procedência, informações nutricionais, número de lote, quantidade do produto. Atender as exigências do Ministério da Agricultura e DIPOA e do Regulamento da Inspeção Industrial e Sanitária de Produtos de origem Animal. </t>
  </si>
  <si>
    <t>LEITE DE COCO  -  EMBALAGEM DE VIDRO 1LT. - Descrição técnica conforme consta no contrato.</t>
  </si>
  <si>
    <t xml:space="preserve">LEITE EM PÓ INTEGRAL INSTANTÂNEO – 400G - livre de umidade e fermentação. composto basicamente de leite integral, emulsificante lectina de soja e vitaminas. aparência: pó fino, cor amarelo claro, cheiro e sabor próprios. a embalagem deverá conter externamente os dados de identificação, procedência, informações nutricionais, número de lote, quantidade do produto, número do registro no ministério da agricultura/SIF/DIPOA e carimbo de inspeção do SIF. embalado em saco de polietileno, atóxico, resistente, termossoldado ou em filme de poliéster metalizado com polietileno. Validade mínima de 10 meses a partir da data de entrega. Embalagem 400g. </t>
  </si>
  <si>
    <t xml:space="preserve">LEITE FERMENTADO - 80G - leite fermentado desnatado e adoçado, fermentado por lactobacilos vivos probióticos, a embalagem deverá conter externamente os dados de identificação, procedência, informações nutricionais, número de lote, quantidade do produto, número do registro no órgão competente. Com tampa selo de alumínio. Fardo invólucro com filme plástico. e embalagem secundária de papelão. Validade mínima de 1 mês a partir da data de entrega. Embalagem de 80g. </t>
  </si>
  <si>
    <t xml:space="preserve">LEITE UHT INTEGRAL - 1LT   - leite UHT (ultra-alta temperatura, uat), integral, com teor de matéria gorda de no mínimo 3%, envasado sob condições assépticas em embalagens estéreis e hermeticamente fechadas, com materiais adequados às condições previstas de armazenamento, que garantam proteção apropriada contra contaminações e conserve as propriedades do produto durante todo período de validade, em conformidade com as normas da portaria nº 146 de 07 de março de 1996, do minist. da agric. do abastec. e da reforma agrária, bem como a portaria mapa nº 370, de 04/09/1997 - regulamento técnico de identidade e qualidade do leite UHT (UAT). a embalagem deverá conter externamente os dados de identificação, procedência, informações nutricionais, número de lote, quantidade do produto, número do registro no órgão competente. e embalagem secundária de papelão. validade mínima de 3 meses a partir da data de entrega. embalagem de 1 litro. </t>
  </si>
  <si>
    <t>LIMÃO TAITI – 1KG - aspecto e coloração própria e características organolépticas mantidas. Sem sinais de apodrecimento e sujidades, sem ferimentos, rupturas ou defeitos. Embalado em caixa de papelão ou redes plásticas.</t>
  </si>
  <si>
    <t>LINGUIÇA  DE FRANGO - EMBALAGEM 1KG  - congelada, com cor, sabor e odor característicos do produto de boa qualidade, embalagem transparente à vácuo ou porcionada em sacos plásticos transparentes, resistentes e bem lacrados, com denominação do nome do produto, fabricante, endereço, registro no Ministério da Agricultura (SISP ou SIF ou SIM) data de fabricação e validade.</t>
  </si>
  <si>
    <t xml:space="preserve">LINGUIÇA  DE PORCO - EMBALAGEM 1KG - feita de pernil, congelada, com cor, sabor e odor característicos do produto de boa qualidade, embalagem transparente à vácuo ou porcionada em sacos plásticos transparentes, resistentes e bem lacrados, com denominação do nome do produto, fabricante, endereço, registro no Ministério da Agricultura (SISP ou SIF ou SIM) data de fabricação e validade. </t>
  </si>
  <si>
    <t xml:space="preserve">LINGUIÇA  TOSCANA - EMBALAGEM 1KG  - feita de carne suína, congelada, com cor, sabor e odor característicos do produto de boa qualidade, embalagem transparente à vácuo ou porcionada em sacos plásticos transparentes, resistentes e bem lacrados, com denominação do nome do produto, fabricante, endereço, registro no Ministério da Agricultura (SISP ou SIF ou SIM) data de fabricação e validade. </t>
  </si>
  <si>
    <t xml:space="preserve">LINGUIÇA TIPO CALABRESA DEFUMADA - KG  - com aspecto, cor, cheiro e sabor característico, sem umidade e não pegajosa. Livre de parasitas, micróbios e qualquer substância nociva. Embalagem primária de plástico transparente atóxica, com dados de identificação do produto, marca do fabricante prazo de validade, peso líquido, com registro no ministério da agricultura ou ministério da saúde. Embalagem secundária em caixa de papelão reforçado, resistente ao impacto. Deverá apresentar validade mínima de 6 meses a partir da data de entrega. </t>
  </si>
  <si>
    <t xml:space="preserve">MAÇÃ VERMELHA NACIONAL  1 KG - Frutos de tamanho médio, fresca, no grau máximo de evolução no tamanho, aroma e sabor da espécie,  sem ferimentos, rupturas ou defeitos, firmes, tenras e com brilho, bem desenvolvida, madura e casca lisa. </t>
  </si>
  <si>
    <t xml:space="preserve">MACARRÃO DE SÊMOLA TIPO ESPAGUETE - PCT.500GR   - Massa alimentícia tipo seca ave maria, composto por sêmola de trigo, ovos desidratados e corantes natural cúrcuma. Isenta de sujidades, embalagem plástica resistente e transparente, rotulagem contendo informações dos ingredientes, composição nutricional, data de fabricação e prazo de validade. Acondicionados em fardos lacrados. Validade de no mínimo 6 meses a partir da data de entrega. </t>
  </si>
  <si>
    <t xml:space="preserve">MACARRÃO SEM OVOS TIPO PARAFUSO - 500G -  massa alimentícia tipo seca fusilli (parafuso) obtida a partir da farinha e/ou sêmola de trigo, enriquecido com Ferro, Ácido Fólico e demais substâncias permitidas, isento de corantes artificiais, sujidades e parasitas. Embalagem plástica resistente e transparente, rotulagem contendo informações dos ingredientes, composição nutricional, data de fabricação e prazo de validade. Acondicionados em fardos lacrados. Validade de no mínimo 6 meses a partir da data de entrega. Embalagem de 500g. </t>
  </si>
  <si>
    <t xml:space="preserve">MACARRÃO TIPO AVE MARIA - 500G - massa alimentícia tipo seca ave Maria, obtida a partir da farinha e/ou sêmola de trigo, enriquecido com Ferro, Ácido Fólico e demais substâncias permitidas, isento de corantes artificiais, sujidades e parasitas. Embalagem plástica resistente e transparente, rotulagem contendo informações dos ingredientes, composição nutricional, data de fabricação e prazo de validade. Acondicionados em fardos lacrados. Validade de no mínimo 6 meses a partir da data de entrega. Embalagem de 500g. </t>
  </si>
  <si>
    <t>MAIONESE TIPO TRADICIONAL INDUSTRIALIZADA - 500G.  - ingredientes: água, óleo vegetal, ovos pasteurizados, amido modificado, vinagre, açúcar, sal e outras substâncias permitidas. Não contem gorduras trans, lactose e glúten. Embalagem hermeticamente fechada com 250g, rotulagem contendo informações dos ingredientes, composição nutricional, data de fabricação e prazo de validade. Acondicionados em fardos lacrados. Validade de no mínimo 6 meses a partir da data de entrega.</t>
  </si>
  <si>
    <t xml:space="preserve">MAMÃO FORMOSA - 1KG  -  fruto fresco com 80 a 90% de maturação, frutos de tamanho médio, no grau máximo de evolução no tamanho, mantendo as características organolépticas, fruta com polpa firme e intacta, isenta de enfermidades, boa qualidade, livre de resíduos de fertilizantes, sujidades, parasitas, larvas, sem lesões de origem física. Embalado em caixa com proteção, livre de contaminações. </t>
  </si>
  <si>
    <t>MAMÃO PAPAYA  - Fruto fresco com 80 a 90% de maturação, frutos de tamanho médio, no grau máximo de evolução no tamanho, mantendo as características organolépticas, fruta com polpa firme e intacta, isenta de enfermidades, boa qualidade, livre de resíduos de fertilizantes, sujidades, parasitas, larvas, sem lesões de origem física. Embalado em caixa com proteção, livre de contaminações.</t>
  </si>
  <si>
    <t>MANDIOCA DESCASCADA - higienizada e embalada à vácuo. Produto com características organolépticas mantidas, tamanhos uniformes. Sem sinal de apodrecimento, manchas e outras características que não confere um produto de qualidade.</t>
  </si>
  <si>
    <t>MANDIOQUINHA SALSA  - tamanho médio uniforme sem ferimentos ou defeitos, intactas, firmes e bem desenvolvidas, livres de terra ou corpos estranhos aderentes à superfície externa. Sem sinal de apodrecimento, manchas e outras características que não confere um produto de qualidade.</t>
  </si>
  <si>
    <t xml:space="preserve">MANGA CORAÇÃO DE BOI - 1 KG -  aspecto e coloração própria e características organolépticas mantidas. Sem sinais de apodrecimento e sujidades. </t>
  </si>
  <si>
    <t>MANTEIGA COM SAL - POTE 500GR   - 200gr - creme de leite e sal (cloreto de sódio)</t>
  </si>
  <si>
    <t>MARACUJÁ - 1KG - fresco, produto com características organolépticas mantidas, tamanhos uniformes. Sem sinal de apodrecimento, manchas e outras características que não confere um produto de qualidade.</t>
  </si>
  <si>
    <t>MARGARINA VEGETAL COM SAL - 500G  - com no mínimo 65% de lipídios, aspecto, cheiro, sabor e cor peculiares aos mesmos e deverão estar isentos de ranço e de outras características indesejáveis. embalagem de polietileno leitoso e resistente, apresentando vedação adequada; deverá conter externamente os dados de identificação, procedência, informações nutricionais, número de lote. com registro no ministério da agricultura, SIF/DIPOA. Validade mínima de 4 meses a partir da data de entrega. Embalagem de 500g.</t>
  </si>
  <si>
    <t>MASSA PARA PIZZA GRANDE   - Embalagem plástica com informações do fabricante, contendo validade</t>
  </si>
  <si>
    <t>MELANCIA - produto com características organolépticas mantidas, tamanhos uniformes. Sem sinal de apodrecimento, manchas e outras características que não confere um produto de qualidade</t>
  </si>
  <si>
    <t>MELHORADOR DE PRODUTOS PARA PANIFICAÇÃO - 5KG - Com registro no SIF. Rendimento de 500 gramas para cada 50 quilos de farinha de trigo. A embalagem deverá conter externamente os dados de identificação e procedência, informações nutricionais, número de lote, data de validade, quantidade do produto. Acondicionados em caixa de papelão reforçada. O produto deverá apresentar validade mínima de 6 meses a partir da data de entrega. Embalagem de 5kg. Amostra: apresentar amostra mínima de 1 pacote para avaliar as qualidades organolépticas, validade.</t>
  </si>
  <si>
    <t>MILHO PARA PIPOCA - 500G - Milho de primeira qualidade, beneficiado, polido, limpo, isento de sujidades e outras misturas de espécies. Embalado em sacos plásticos de polietileno atóxica, deverá conter externamente os dados de identificação, procedência, informações nutricionais, número de lote. Acondicionados em fardos lacrados. Validade mínima de 4 meses a partir da data de entrega.</t>
  </si>
  <si>
    <t>MILHO VERDE EM CONSERVA - 200G - Acondicionado em recipiente de folha de flandres, íntegro, resistente, vedado hermeticamente e limpo. A embalagem deverá conter externamente os dados de identificação e procedência, informações nutricionais, número de lote, data de validade, quantidade do produto. O produto deverá apresentar validade mínima de 6 meses a partir da data de entrega. Embalagem com peso líquido drenado de 200g.</t>
  </si>
  <si>
    <t xml:space="preserve">MISTURA PARA BOLO - SABORES VARIADOS - PCT.400GR - Sabores variados. Embalagem plástica reforçada. No seu rótulo deverá conter informação nutricional, sobre glúten, prazo de validade visível/lote. </t>
  </si>
  <si>
    <t xml:space="preserve">MOLHO DE TOMATE - SACHÊ 350 GR - Produto resultante da concentração da polpa de tomates maduros escolhidos, sem pele e sem sementes, por processo tecnológico adequado. Isento de fermentações e não indicar processamento defeituoso. Ingredientes: tomate, açúcar e sal. Isento de sujidade, parasitas, larvas e de detritos animais e vegetais. Acondicionado em sache, íntegro, resistente, vedado hermeticamente e limpo. A embalagem deverá conter externamente os dados de identificação e procedência, informações nutricionais, número de lote, data de validade, quantidade do produto. Deverá apresentar validade mínima de 6 meses a partir da data de entrega. </t>
  </si>
  <si>
    <t>MORTADELA DEFUMADA - 1KG -  Constituída da mistura de carnes bovina e suína misturadas e trituradas, defumada; composta de condimentos e outras substancias alimentares; de primeira qualidade; isento de sujidades e outras substancias estranhas a sua composição, com validade mínima de 20 dias a contar da entrega; acondicionado em saco plástico, atóxico.</t>
  </si>
  <si>
    <t xml:space="preserve">MOSTARDA - FRASCO 170GR - Molho de mostarda, vinagre, milho, açúcar, sal, cúrcuma, pimenta do reino, noz moscada e conservador benzoato de sódio. Contém glúten. </t>
  </si>
  <si>
    <t>ÓLEO DE SOJA REFINADO - 900ML - de primeira qualidade, 100% natural, comestível, extrato refinado e limpo. a embalagem deverá conter externamente os dados de identificação e procedência, número do lote, data de fabricação, quantidade do produto. Embalados em frascos plásticos Validade mínima de 6 meses a partir da data de entrega. Embalagem de 900ml.</t>
  </si>
  <si>
    <t xml:space="preserve">ORÉGANO DESIDRATADO - 200G - constituído por folhas de espécimes vegetais genuínos, sãs, limpas e secas, aspecto folha ovalada seca, cor verde pardacenta, cheiro e sabor próprio. Acondicionado em saco de polietileno, íntegro, atóxico, resistente, vedado hermeticamente e limpo. a embalagem deverá conter externamente os dados de identificação e procedência, número do lote data de fabricação, data de validade, quantidade do produto. o produto deverá apresentar validade mínima de 12 meses a partir da data de entrega na unidade. Pacote com 200g.  </t>
  </si>
  <si>
    <t>OVO DE GALINHA - BANDEJA COM 30 UNIDADES - Ovos brancos de galinha, tamanho grande, de 1ª qualidade, frescos, Tipo A, pesando em média de 55 a 60g, íntegro, sem manchas ou sujidades, cor, odor ou sabor anormais. Embalagem de papelão forte, com divisões celulares para 30 unidades, embaladas em caixas de papelão reforçadas contendo 12 bandejas. Validade mínima de 15 dias a partir da data de entrega. Bandeja com 30 unidades. Amostra: apresentar amostra mínima de 1 dúzia, para avaliar as qualidades organolépticas e validade.</t>
  </si>
  <si>
    <t>PAÇOCA - TIPO "ROLHA" - CX. C/24UNID.  - Tipo "rolha"</t>
  </si>
  <si>
    <t>PANETONE  - (chocotone) 500 gramas</t>
  </si>
  <si>
    <t>PÃO DE FORMA FATIADO - 500G  - Pão fatiado verticalmente com aproximadamente 25g cada, isento de gordura trans, fresco, macio, embalado em sacos plásticos de polietileno atóxico. A embalagem deverá conter externamente os dados de identificação e procedência, número do lote, data de fabricação, data de validade, quantidade do produto. Validade mínima de 15 dias a partir da data de entrega. Embalagem de 500g. Amostra: apresentar amostra mínima de 1 pacote, para avaliar as qualidades organolépticas e validade.</t>
  </si>
  <si>
    <t xml:space="preserve">PÃO DE QUEIJO CONGELADO - 1KG - formato arredondado em perfeitas condições de higiene, unidade de 15g cada. produto obtido a partir da mistura de leite, polvilho doce/azedo, ovo, fécula de mandioca, óleo de soja, queijo minas ou parmesão, margarina, sal e aroma idêntico ao natural de queijo. a embalagem deverá conter externamente os dados de identificação e procedência, número do lote, data de fabricação, data de validade, quantidade do produto. Embalagem de polietileno atóxico e embalagem secundária de papelão reforçado. Validade mínima de 6 meses a partir da data de entrega. Embalagem de 1kg. </t>
  </si>
  <si>
    <t>PÉ DE MOLEQUE - CX. C/50UNID.  - pote 800gr - amendoim, açucar glicose e sal</t>
  </si>
  <si>
    <t>PEPINO CAIPIRA - 1KG -  tamanho uniforme, características organolépticas (cor, sabor, aspecto) adequadas ao produto. Sem sinal de apodrecimento, manchas e outras características que não confere um produto de qualidade.</t>
  </si>
  <si>
    <t xml:space="preserve">PÊRA.  - aspecto e coloração própria e características organolépticas mantidas. Sem sinais de apodrecimento e sujidades. </t>
  </si>
  <si>
    <t>PIRULITO - duro com bala mastigável sabor artificial de framboesa - pct. 600gr.</t>
  </si>
  <si>
    <t>PIRULITO PSICODÉLICO - PCT.500GR - coloridos sabor tutti frutti. Medidas aproximadas 4cm diâmetrox15,5 altura, embalagem 500 contendo aproximadamente 50 unidades</t>
  </si>
  <si>
    <t xml:space="preserve">PÓ DE CAFÉ TORRADO E MOÍDO - 500G  - torrado e moído, procedente de grãos sãos, limpos e isentos de impurezas, acondicionado em pacote aluminizado, íntegro, resistente, vedado hermeticamente e limpo. a embalagem deverá conter externamente os dados de identificação e procedência, número do lote data de fabricação, quantidade do produto, selo de pureza ABIC. Embalagem secundária de papelão. Validade mínima de 2 meses a partir da data de entrega. Embalagem de 500g. </t>
  </si>
  <si>
    <t>PRESUNTO COZIDO SEM CAPA DE GORDURA - 1 KG  - Carne de pernil suíno cozida, fatiada e resfriado. Textura macia, suavemente temperada e coloração rosada. Embalado com etiqueta adesiva impressa identificando o peso do produto, com data de fabricação e data de vencimento impresso na embalagem, marca comercial procedência de fabricação número do registro no órgão competente, data de embalado e prazo de validade. Produto com data de fatiamento de no máximo 1 dia da data de entrega.</t>
  </si>
  <si>
    <t xml:space="preserve">QUEIJO RALADO - PCT. 100GR   - Queijo ralado tipo parmesão, validade de 6 meses a contar da data de entrega. </t>
  </si>
  <si>
    <t>QUEIJO TIPO MUSSARELA RESFRIADO - 1KG - De 1ª qualidade, a embalagem original deve ser a vácuo em saco plástico transparente e atóxico, limpo, não violado, resistente, que garanta a integridade do produto. Embalagem secundária de papelão reforçada. Deverá  ser  transportado  em carro fechado refrigerado, em embalagens e temperaturas corretas e adequadas, respeitando a características do produto. O produto deverá apresentar validade mínima de 30 dias à partir da data de entrega. Fatiado em lâminas de aprox. 20g.</t>
  </si>
  <si>
    <t xml:space="preserve">REFRESCO EM PÓ DIVERSOS SABORES - PCT.350GR   - Preparados artificiais sólidos para refresco, popularmente conhecidos como pó para refresco, sabores laranja, abacaxi, uva, maracujá, morango, manga, pêssego, limão, caju, mamão com laranja. </t>
  </si>
  <si>
    <t>REPOLHO VERDE - 1KG - íntegro, novo, sem partes moles, não amarelados ou murchos, tamanho médio, aroma e cor característicos, sem sinais de mofos e com boa apresentação.</t>
  </si>
  <si>
    <t xml:space="preserve">REQUEIJÃO CREMOSO TRADICIONAL - 200G  - Requeijão cremoso, composto por leite desnatado, creme de leite, manteiga, sal, fermento lácteo entre outros ingredientes permitidos na legislação  vigente  que  não descaracterizem  o  produto. Embalagem primaria hermeticamente fechada, e secundária em caixa de papelão reforçado. Deverá conter externamente os dados de identificação, procedência, informações nutricionais, número de lote. Transportado  em carro fechado refrigerado, com temperaturas corretas e adequadas. Validade de no mínimo 30 dias a partir da data da entrega. </t>
  </si>
  <si>
    <t>SAGU - 500G   - o produto amiláceo derivado da raiz de mandioca sob forma de grânulos esféricos, na cor branca, aspecto, odor e sabor próprios. Deverão apresentar-se limpos, secos e isentos de odores estranhos, impróprios ao produto. A embalagem deverá conter externamente os dados de identificação e procedência, número do lote data de fabricação, quantidade do produto. Validade mínima de 6 meses a partir da data de entrega. Embalagem de 500g</t>
  </si>
  <si>
    <t>SAL REFINADO IODADO  - PCT. 1KG   - cristais brancos com granulação uniforme, com antiumectante. Contendo sal de iodo não tóxico, na dosagem mínima de 10mg e máxima de 15mg de iodo por 1kg de sal, de acordo com a legislação federal específica. Livre de matéria terrosa, parasitas, larvas e de detritos animais e vegetais. Acondicionado em saco plástico, íntegro, atóxico, resistente, vedado hermeticamente e limpo, acondicionados em fardos lacrados. A embalagem deverá conter externamente os dados de identificação e procedência, número do lote data de fabricação, quantidade do produto, número de registro. Deverá apresentar validade mínima de 6 meses a partir da data de entrega.</t>
  </si>
  <si>
    <t>SALSICHA CONGELADA TIPO HOT DOG  - EMBALAGEM DE 1KG. - Apresentando-se em gomos uniformes e padronizados, de 1° qualidade, devendo ser entregue em embalagem original. Embalados em saco plástico transparente e atóxico, limpo, não violado, resistente, que garanta a integridade do produto até o momento do consumo, acondicionado em caixas lacradas. A embalagem deverá conter externamente os dados de identificação, procedência, informações nutricionais, número de lote, quantidade do produto, número do registro no Ministério da Agricultura (SISP ou SIF ou SIM) data de fabricação e validade. Deverá apresentar validade mínima de 1 mês a partir da data de entrega.</t>
  </si>
  <si>
    <t xml:space="preserve">SARDINHA - EMBALAGEM 125GR   - Fabricada a partir de matéria-prima selecionada, validade mínima de 3 meses e embalagem de lata de folha de flandres com verniz sanitária. Com rótulo com impressão clara de identificação, classificação marca. </t>
  </si>
  <si>
    <t xml:space="preserve">SELETA DE LEGUMES - LATA 200GR   - Acondicionado em recipiente de folha de flandres, íntegro, resistente, vedado hermeticamente e limpo. A embalagem deverá conter externamente os dados de identificação e procedência, informações nutricionais, número de lote, data de validade, quantidade do produto. O produto deverá apresentar validade mínima de 6 meses a partir da data de entrega. </t>
  </si>
  <si>
    <t xml:space="preserve">SORVETE - POTE 2LT - Peso líquido 1kg, conteúdo 2 litros, aroma artificial. Sabores diversos (morango, creme, chocolate, etc), embalagem com dados de identificação do produto, marca do fabricante, prazo de validade, informações nutricionais. </t>
  </si>
  <si>
    <t xml:space="preserve">SORVETINHO DE IOGURTE - 80G - sorvetinho de iogurte cremoso com lactobacilos, diversos sabores. Embalagem de polietileno e atóxico, limpo, não violado, resistente, que garanta a integridade do produto até o momento do consumo, acondicionados em fardos lacrados. A embalagem deverá conter externamente os dados de identificação, procedência, informações nutricionais, número de lote, quantidade do produto. Deverá apresentar validade mínima de 6 meses a partir da data de entrega. Embalagem de 80g. </t>
  </si>
  <si>
    <t xml:space="preserve">SUCO DE FRUTA - EMBALAGEM 1LT - Diversos sabores (goiaba, laranja, maracujá e uva), água potável, açúcar, podendo ser adicionado de ácidos, possuindo no mínimo 30% de polpa da fruta, apresentando sabor e aroma característicos. Validade mínima de 4 meses da data de entrega, com embalagem primária, caixa cartonada aluminizada. Suas instruções deverão estar de acordo com as instruções da MAPA e ANVISA. </t>
  </si>
  <si>
    <t xml:space="preserve">SUCO DE FRUTA - EMBALAGEM 200ML   - Diversos sabores (goiaba, laranja, maracujá e uva), água potável, açúcar, podendo ser adicionado de ácidos, possuindo no mínimo 30% de polpa da fruta, apresentando sabor e aroma característicos. Validade mínima de 4 meses da data de entrega, com embalagem primária, caixa cartonada aluminizada. Suas instruções deverão estar de acordo com as instruções da MAPA e ANVISA. </t>
  </si>
  <si>
    <t>SUCO DE LARANJA INTEGRAL - 1lt - sem adição de açúcar e aditivos, suco de laranja integral</t>
  </si>
  <si>
    <t>SUCO DE UVA INTEGRAL - 1,5L - frasco 1,5lt</t>
  </si>
  <si>
    <t xml:space="preserve">TEMPERO EM TABLETE SABOR CARNE - CAIXA C/ 12 TABLETES -  sal, gordura vegetal, amido, açúcar, água, alho, cebola, carne bovina, pimenta vermelha, salsa, louro, gengibre, cúrcuma, realçadores de sabor glutamato de sódio e inosinato de sódio, espessante goma xantana, corantes caramelo III e urucum e aromatizante. </t>
  </si>
  <si>
    <t>TEMPERO EM TABLETE SABOR GALINHA - CAIXA C/12 TABLETES - Sal, gordura vegetal, amido, açúcar, água, cúrcuma, salsa, cebola, alho, carne de galinha, pimenta-branca, realçadores de sabor glutamato de sódio e inosinato de sódio, aromatizantes e corante caramelo III.</t>
  </si>
  <si>
    <t xml:space="preserve">TEMPERO PRONTO COMPLETO - EMBALAGEM 1KG - Produto de boa qualidade, completo, apresentando em sua composição alho e condimentos próprios. </t>
  </si>
  <si>
    <t>TOMATE TIPO SALADA - fresco, tamanho médio a grande, com aproximadamente 60% de maturação, sem ferimentos defeitos ou manchas no produto.</t>
  </si>
  <si>
    <t xml:space="preserve">TORRADA INTEGRAL - 160G.   - embalagem contendo informações dos ingredientes, composição nutricional, data de fabricação e prazo de validade. Validade de no mínimo 6 meses a partir da data de entrega. Embalagem de 160g. </t>
  </si>
  <si>
    <t xml:space="preserve">UVA.. - aspecto e coloração própria e características organolépticas mantidas. Sem sinais de apodrecimento e sujidades. </t>
  </si>
  <si>
    <t>VAGEM - fresca, tamanho uniforme, livre de mofos ou sinais de apodrecimentos.</t>
  </si>
  <si>
    <t xml:space="preserve">VINAGRE DE ÁLCOOL - FRASCO 750ML  - ácido acético obtido mediante a fermentação acética de soluções aquosas de álcool. Padronizado, refiltrado, pasteurizado. Com acidez de 4%, sem essências e sem adição de açúcares. A embalagem deverá conter externamente os dados de identificação, procedência, informações nutricionais, número de lote, quantidade do produto. Validade mínima de 06 meses a partir da data de entrega. Embalagem primária de plástica/garrafa pet e embalagem secundária de caixa de papelão reforçada. Embalagem de 750ml. </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</si>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</sst>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01"/>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281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28.5">
      <c r="H1" s="16" t="s">
        <v>0</v>
      </c>
    </row>
    <row r="3" ht="14.25">
      <c r="H3" s="17" t="s">
        <v>2</v>
      </c>
    </row>
    <row r="5" spans="1:8" ht="15">
      <c r="A5" s="1">
        <v>2</v>
      </c>
      <c r="H5" s="17" t="s">
        <v>3</v>
      </c>
    </row>
    <row r="6" spans="1:8" ht="14.25">
      <c r="A6" t="s">
        <v>1</v>
      </c>
      <c r="H6" s="17" t="s">
        <v>4</v>
      </c>
    </row>
    <row r="7" spans="8:9" ht="14.25">
      <c r="H7" s="17" t="s">
        <v>5</v>
      </c>
      <c r="I7" s="21" t="s">
        <v>5</v>
      </c>
    </row>
    <row r="8" spans="8:9" ht="28.5">
      <c r="H8" s="17" t="s">
        <v>6</v>
      </c>
      <c r="I8" s="21" t="s">
        <v>7</v>
      </c>
    </row>
    <row r="10" ht="15">
      <c r="H10" s="18" t="s">
        <v>8</v>
      </c>
    </row>
    <row r="11" spans="8:15" ht="14.25">
      <c r="H11" s="34"/>
      <c r="L11" s="27"/>
      <c r="M11" s="26"/>
      <c r="N11" s="26"/>
      <c r="O11" s="25"/>
    </row>
    <row r="12" spans="8:15" ht="15">
      <c r="H12" s="18" t="s">
        <v>9</v>
      </c>
      <c r="O12" s="28"/>
    </row>
    <row r="13" spans="8:15" ht="14.25">
      <c r="H13" s="35"/>
      <c r="O13" s="28"/>
    </row>
    <row r="14" ht="14.25">
      <c r="O14" s="28"/>
    </row>
    <row r="15" ht="14.25">
      <c r="O15" s="28"/>
    </row>
    <row r="16" spans="1:18" ht="14.2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30">
      <c r="A17">
        <v>13</v>
      </c>
      <c r="B17">
        <v>35</v>
      </c>
      <c r="C17">
        <v>2022</v>
      </c>
      <c r="D17">
        <v>1</v>
      </c>
      <c r="G17" s="15">
        <v>1</v>
      </c>
      <c r="H17" s="20" t="s">
        <v>22</v>
      </c>
      <c r="I17" s="23">
        <v>60</v>
      </c>
      <c r="J17" s="23" t="s">
        <v>23</v>
      </c>
      <c r="K17" s="15"/>
      <c r="L17" s="7"/>
      <c r="M17" s="2"/>
      <c r="N17" s="2"/>
      <c r="O17" s="29">
        <f>(IF(AND(J17&gt;0,J17&lt;=I17),J17,I17)*(L17-M17+N17))</f>
        <v>0</v>
      </c>
      <c r="P17" s="12"/>
      <c r="Q17" s="2"/>
      <c r="R17" s="2"/>
    </row>
    <row r="18" spans="1:18" ht="81">
      <c r="A18">
        <v>13</v>
      </c>
      <c r="B18">
        <v>35</v>
      </c>
      <c r="C18">
        <v>2022</v>
      </c>
      <c r="D18">
        <v>2</v>
      </c>
      <c r="G18" s="15">
        <v>2</v>
      </c>
      <c r="H18" s="20" t="s">
        <v>24</v>
      </c>
      <c r="I18" s="23">
        <v>250</v>
      </c>
      <c r="J18" s="23" t="s">
        <v>23</v>
      </c>
      <c r="K18" s="15"/>
      <c r="L18" s="7"/>
      <c r="M18" s="2"/>
      <c r="N18" s="2"/>
      <c r="O18" s="29">
        <f>(IF(AND(J18&gt;0,J18&lt;=I18),J18,I18)*(L18-M18+N18))</f>
        <v>0</v>
      </c>
      <c r="P18" s="12"/>
      <c r="Q18" s="2"/>
      <c r="R18" s="2"/>
    </row>
    <row r="19" spans="1:18" ht="30">
      <c r="A19">
        <v>13</v>
      </c>
      <c r="B19">
        <v>35</v>
      </c>
      <c r="C19">
        <v>2022</v>
      </c>
      <c r="D19">
        <v>3</v>
      </c>
      <c r="G19" s="15">
        <v>3</v>
      </c>
      <c r="H19" s="20" t="s">
        <v>25</v>
      </c>
      <c r="I19" s="23">
        <v>60</v>
      </c>
      <c r="J19" s="23" t="s">
        <v>23</v>
      </c>
      <c r="K19" s="15"/>
      <c r="L19" s="7"/>
      <c r="M19" s="2"/>
      <c r="N19" s="2"/>
      <c r="O19" s="29">
        <f>(IF(AND(J19&gt;0,J19&lt;=I19),J19,I19)*(L19-M19+N19))</f>
        <v>0</v>
      </c>
      <c r="P19" s="12"/>
      <c r="Q19" s="2"/>
      <c r="R19" s="2"/>
    </row>
    <row r="20" spans="1:18" ht="81">
      <c r="A20">
        <v>13</v>
      </c>
      <c r="B20">
        <v>35</v>
      </c>
      <c r="C20">
        <v>2022</v>
      </c>
      <c r="D20">
        <v>4</v>
      </c>
      <c r="G20" s="15">
        <v>4</v>
      </c>
      <c r="H20" s="20" t="s">
        <v>26</v>
      </c>
      <c r="I20" s="23">
        <v>20</v>
      </c>
      <c r="J20" s="23" t="s">
        <v>27</v>
      </c>
      <c r="K20" s="15"/>
      <c r="L20" s="7"/>
      <c r="M20" s="2"/>
      <c r="N20" s="2"/>
      <c r="O20" s="29">
        <f>(IF(AND(J20&gt;0,J20&lt;=I20),J20,I20)*(L20-M20+N20))</f>
        <v>0</v>
      </c>
      <c r="P20" s="12"/>
      <c r="Q20" s="2"/>
      <c r="R20" s="2"/>
    </row>
    <row r="21" spans="1:18" ht="51">
      <c r="A21">
        <v>13</v>
      </c>
      <c r="B21">
        <v>35</v>
      </c>
      <c r="C21">
        <v>2022</v>
      </c>
      <c r="D21">
        <v>5</v>
      </c>
      <c r="G21" s="15">
        <v>5</v>
      </c>
      <c r="H21" s="20" t="s">
        <v>28</v>
      </c>
      <c r="I21" s="23">
        <v>100</v>
      </c>
      <c r="J21" s="23" t="s">
        <v>29</v>
      </c>
      <c r="K21" s="15"/>
      <c r="L21" s="7"/>
      <c r="M21" s="2"/>
      <c r="N21" s="2"/>
      <c r="O21" s="29">
        <f>(IF(AND(J21&gt;0,J21&lt;=I21),J21,I21)*(L21-M21+N21))</f>
        <v>0</v>
      </c>
      <c r="P21" s="12"/>
      <c r="Q21" s="2"/>
      <c r="R21" s="2"/>
    </row>
    <row r="22" spans="1:18" ht="102">
      <c r="A22">
        <v>13</v>
      </c>
      <c r="B22">
        <v>35</v>
      </c>
      <c r="C22">
        <v>2022</v>
      </c>
      <c r="D22">
        <v>6</v>
      </c>
      <c r="G22" s="15">
        <v>6</v>
      </c>
      <c r="H22" s="20" t="s">
        <v>30</v>
      </c>
      <c r="I22" s="23">
        <v>352</v>
      </c>
      <c r="J22" s="23" t="s">
        <v>29</v>
      </c>
      <c r="K22" s="15"/>
      <c r="L22" s="7"/>
      <c r="M22" s="2"/>
      <c r="N22" s="2"/>
      <c r="O22" s="29">
        <f>(IF(AND(J22&gt;0,J22&lt;=I22),J22,I22)*(L22-M22+N22))</f>
        <v>0</v>
      </c>
      <c r="P22" s="12"/>
      <c r="Q22" s="2"/>
      <c r="R22" s="2"/>
    </row>
    <row r="23" spans="1:18" ht="91.5">
      <c r="A23">
        <v>13</v>
      </c>
      <c r="B23">
        <v>35</v>
      </c>
      <c r="C23">
        <v>2022</v>
      </c>
      <c r="D23">
        <v>7</v>
      </c>
      <c r="G23" s="15">
        <v>7</v>
      </c>
      <c r="H23" s="20" t="s">
        <v>31</v>
      </c>
      <c r="I23" s="23">
        <v>380</v>
      </c>
      <c r="J23" s="23" t="s">
        <v>27</v>
      </c>
      <c r="K23" s="15"/>
      <c r="L23" s="7"/>
      <c r="M23" s="2"/>
      <c r="N23" s="2"/>
      <c r="O23" s="29">
        <f>(IF(AND(J23&gt;0,J23&lt;=I23),J23,I23)*(L23-M23+N23))</f>
        <v>0</v>
      </c>
      <c r="P23" s="12"/>
      <c r="Q23" s="2"/>
      <c r="R23" s="2"/>
    </row>
    <row r="24" spans="1:18" ht="20.25">
      <c r="A24">
        <v>13</v>
      </c>
      <c r="B24">
        <v>35</v>
      </c>
      <c r="C24">
        <v>2022</v>
      </c>
      <c r="D24">
        <v>8</v>
      </c>
      <c r="G24" s="15">
        <v>8</v>
      </c>
      <c r="H24" s="20" t="s">
        <v>32</v>
      </c>
      <c r="I24" s="23">
        <v>100</v>
      </c>
      <c r="J24" s="23" t="s">
        <v>27</v>
      </c>
      <c r="K24" s="15"/>
      <c r="L24" s="7"/>
      <c r="M24" s="2"/>
      <c r="N24" s="2"/>
      <c r="O24" s="29">
        <f>(IF(AND(J24&gt;0,J24&lt;=I24),J24,I24)*(L24-M24+N24))</f>
        <v>0</v>
      </c>
      <c r="P24" s="12"/>
      <c r="Q24" s="2"/>
      <c r="R24" s="2"/>
    </row>
    <row r="25" spans="1:18" ht="30">
      <c r="A25">
        <v>13</v>
      </c>
      <c r="B25">
        <v>35</v>
      </c>
      <c r="C25">
        <v>2022</v>
      </c>
      <c r="D25">
        <v>9</v>
      </c>
      <c r="G25" s="15">
        <v>9</v>
      </c>
      <c r="H25" s="20" t="s">
        <v>33</v>
      </c>
      <c r="I25" s="23">
        <v>1200</v>
      </c>
      <c r="J25" s="23" t="s">
        <v>34</v>
      </c>
      <c r="K25" s="15"/>
      <c r="L25" s="7"/>
      <c r="M25" s="2"/>
      <c r="N25" s="2"/>
      <c r="O25" s="29">
        <f>(IF(AND(J25&gt;0,J25&lt;=I25),J25,I25)*(L25-M25+N25))</f>
        <v>0</v>
      </c>
      <c r="P25" s="12"/>
      <c r="Q25" s="2"/>
      <c r="R25" s="2"/>
    </row>
    <row r="26" spans="1:18" ht="91.5">
      <c r="A26">
        <v>13</v>
      </c>
      <c r="B26">
        <v>35</v>
      </c>
      <c r="C26">
        <v>2022</v>
      </c>
      <c r="D26">
        <v>10</v>
      </c>
      <c r="G26" s="15">
        <v>10</v>
      </c>
      <c r="H26" s="20" t="s">
        <v>35</v>
      </c>
      <c r="I26" s="23">
        <v>60</v>
      </c>
      <c r="J26" s="23" t="s">
        <v>36</v>
      </c>
      <c r="K26" s="15"/>
      <c r="L26" s="7"/>
      <c r="M26" s="2"/>
      <c r="N26" s="2"/>
      <c r="O26" s="29">
        <f>(IF(AND(J26&gt;0,J26&lt;=I26),J26,I26)*(L26-M26+N26))</f>
        <v>0</v>
      </c>
      <c r="P26" s="12"/>
      <c r="Q26" s="2"/>
      <c r="R26" s="2"/>
    </row>
    <row r="27" spans="1:18" ht="14.25">
      <c r="A27">
        <v>13</v>
      </c>
      <c r="B27">
        <v>35</v>
      </c>
      <c r="C27">
        <v>2022</v>
      </c>
      <c r="D27">
        <v>11</v>
      </c>
      <c r="G27" s="15">
        <v>11</v>
      </c>
      <c r="H27" s="20" t="s">
        <v>37</v>
      </c>
      <c r="I27" s="23">
        <v>150</v>
      </c>
      <c r="J27" s="23" t="s">
        <v>38</v>
      </c>
      <c r="K27" s="15"/>
      <c r="L27" s="7"/>
      <c r="M27" s="2"/>
      <c r="N27" s="2"/>
      <c r="O27" s="29">
        <f>(IF(AND(J27&gt;0,J27&lt;=I27),J27,I27)*(L27-M27+N27))</f>
        <v>0</v>
      </c>
      <c r="P27" s="12"/>
      <c r="Q27" s="2"/>
      <c r="R27" s="2"/>
    </row>
    <row r="28" spans="1:18" ht="51">
      <c r="A28">
        <v>13</v>
      </c>
      <c r="B28">
        <v>35</v>
      </c>
      <c r="C28">
        <v>2022</v>
      </c>
      <c r="D28">
        <v>12</v>
      </c>
      <c r="G28" s="15">
        <v>12</v>
      </c>
      <c r="H28" s="20" t="s">
        <v>39</v>
      </c>
      <c r="I28" s="23">
        <v>600</v>
      </c>
      <c r="J28" s="23" t="s">
        <v>36</v>
      </c>
      <c r="K28" s="15"/>
      <c r="L28" s="7"/>
      <c r="M28" s="2"/>
      <c r="N28" s="2"/>
      <c r="O28" s="29">
        <f>(IF(AND(J28&gt;0,J28&lt;=I28),J28,I28)*(L28-M28+N28))</f>
        <v>0</v>
      </c>
      <c r="P28" s="12"/>
      <c r="Q28" s="2"/>
      <c r="R28" s="2"/>
    </row>
    <row r="29" spans="1:18" ht="30">
      <c r="A29">
        <v>13</v>
      </c>
      <c r="B29">
        <v>35</v>
      </c>
      <c r="C29">
        <v>2022</v>
      </c>
      <c r="D29">
        <v>13</v>
      </c>
      <c r="G29" s="15">
        <v>13</v>
      </c>
      <c r="H29" s="20" t="s">
        <v>40</v>
      </c>
      <c r="I29" s="23">
        <v>55</v>
      </c>
      <c r="J29" s="23" t="s">
        <v>23</v>
      </c>
      <c r="K29" s="15"/>
      <c r="L29" s="7"/>
      <c r="M29" s="2"/>
      <c r="N29" s="2"/>
      <c r="O29" s="29">
        <f>(IF(AND(J29&gt;0,J29&lt;=I29),J29,I29)*(L29-M29+N29))</f>
        <v>0</v>
      </c>
      <c r="P29" s="12"/>
      <c r="Q29" s="2"/>
      <c r="R29" s="2"/>
    </row>
    <row r="30" spans="1:18" ht="51">
      <c r="A30">
        <v>13</v>
      </c>
      <c r="B30">
        <v>35</v>
      </c>
      <c r="C30">
        <v>2022</v>
      </c>
      <c r="D30">
        <v>14</v>
      </c>
      <c r="G30" s="15">
        <v>14</v>
      </c>
      <c r="H30" s="20" t="s">
        <v>41</v>
      </c>
      <c r="I30" s="23">
        <v>140</v>
      </c>
      <c r="J30" s="23" t="s">
        <v>23</v>
      </c>
      <c r="K30" s="15"/>
      <c r="L30" s="7"/>
      <c r="M30" s="2"/>
      <c r="N30" s="2"/>
      <c r="O30" s="29">
        <f>(IF(AND(J30&gt;0,J30&lt;=I30),J30,I30)*(L30-M30+N30))</f>
        <v>0</v>
      </c>
      <c r="P30" s="12"/>
      <c r="Q30" s="2"/>
      <c r="R30" s="2"/>
    </row>
    <row r="31" spans="1:18" ht="71.25">
      <c r="A31">
        <v>13</v>
      </c>
      <c r="B31">
        <v>35</v>
      </c>
      <c r="C31">
        <v>2022</v>
      </c>
      <c r="D31">
        <v>15</v>
      </c>
      <c r="G31" s="15">
        <v>15</v>
      </c>
      <c r="H31" s="20" t="s">
        <v>42</v>
      </c>
      <c r="I31" s="23">
        <v>130</v>
      </c>
      <c r="J31" s="23" t="s">
        <v>43</v>
      </c>
      <c r="K31" s="15"/>
      <c r="L31" s="7"/>
      <c r="M31" s="2"/>
      <c r="N31" s="2"/>
      <c r="O31" s="29">
        <f>(IF(AND(J31&gt;0,J31&lt;=I31),J31,I31)*(L31-M31+N31))</f>
        <v>0</v>
      </c>
      <c r="P31" s="12"/>
      <c r="Q31" s="2"/>
      <c r="R31" s="2"/>
    </row>
    <row r="32" spans="1:18" ht="173.25">
      <c r="A32">
        <v>13</v>
      </c>
      <c r="B32">
        <v>35</v>
      </c>
      <c r="C32">
        <v>2022</v>
      </c>
      <c r="D32">
        <v>16</v>
      </c>
      <c r="G32" s="15">
        <v>16</v>
      </c>
      <c r="H32" s="20" t="s">
        <v>44</v>
      </c>
      <c r="I32" s="23">
        <v>150</v>
      </c>
      <c r="J32" s="23" t="s">
        <v>23</v>
      </c>
      <c r="K32" s="15"/>
      <c r="L32" s="7"/>
      <c r="M32" s="2"/>
      <c r="N32" s="2"/>
      <c r="O32" s="29">
        <f>(IF(AND(J32&gt;0,J32&lt;=I32),J32,I32)*(L32-M32+N32))</f>
        <v>0</v>
      </c>
      <c r="P32" s="12"/>
      <c r="Q32" s="2"/>
      <c r="R32" s="2"/>
    </row>
    <row r="33" spans="1:18" ht="81">
      <c r="A33">
        <v>13</v>
      </c>
      <c r="B33">
        <v>35</v>
      </c>
      <c r="C33">
        <v>2022</v>
      </c>
      <c r="D33">
        <v>17</v>
      </c>
      <c r="G33" s="15">
        <v>17</v>
      </c>
      <c r="H33" s="20" t="s">
        <v>45</v>
      </c>
      <c r="I33" s="23">
        <v>50</v>
      </c>
      <c r="J33" s="23" t="s">
        <v>27</v>
      </c>
      <c r="K33" s="15"/>
      <c r="L33" s="7"/>
      <c r="M33" s="2"/>
      <c r="N33" s="2"/>
      <c r="O33" s="29">
        <f>(IF(AND(J33&gt;0,J33&lt;=I33),J33,I33)*(L33-M33+N33))</f>
        <v>0</v>
      </c>
      <c r="P33" s="12"/>
      <c r="Q33" s="2"/>
      <c r="R33" s="2"/>
    </row>
    <row r="34" spans="1:18" ht="91.5">
      <c r="A34">
        <v>13</v>
      </c>
      <c r="B34">
        <v>35</v>
      </c>
      <c r="C34">
        <v>2022</v>
      </c>
      <c r="D34">
        <v>18</v>
      </c>
      <c r="G34" s="15">
        <v>18</v>
      </c>
      <c r="H34" s="20" t="s">
        <v>46</v>
      </c>
      <c r="I34" s="23">
        <v>80</v>
      </c>
      <c r="J34" s="23" t="s">
        <v>47</v>
      </c>
      <c r="K34" s="15"/>
      <c r="L34" s="7"/>
      <c r="M34" s="2"/>
      <c r="N34" s="2"/>
      <c r="O34" s="29">
        <f>(IF(AND(J34&gt;0,J34&lt;=I34),J34,I34)*(L34-M34+N34))</f>
        <v>0</v>
      </c>
      <c r="P34" s="12"/>
      <c r="Q34" s="2"/>
      <c r="R34" s="2"/>
    </row>
    <row r="35" spans="1:18" ht="71.25">
      <c r="A35">
        <v>13</v>
      </c>
      <c r="B35">
        <v>35</v>
      </c>
      <c r="C35">
        <v>2022</v>
      </c>
      <c r="D35">
        <v>19</v>
      </c>
      <c r="G35" s="15">
        <v>19</v>
      </c>
      <c r="H35" s="20" t="s">
        <v>48</v>
      </c>
      <c r="I35" s="23">
        <v>700</v>
      </c>
      <c r="J35" s="23" t="s">
        <v>27</v>
      </c>
      <c r="K35" s="15"/>
      <c r="L35" s="7"/>
      <c r="M35" s="2"/>
      <c r="N35" s="2"/>
      <c r="O35" s="29">
        <f>(IF(AND(J35&gt;0,J35&lt;=I35),J35,I35)*(L35-M35+N35))</f>
        <v>0</v>
      </c>
      <c r="P35" s="12"/>
      <c r="Q35" s="2"/>
      <c r="R35" s="2"/>
    </row>
    <row r="36" spans="1:18" ht="102">
      <c r="A36">
        <v>13</v>
      </c>
      <c r="B36">
        <v>35</v>
      </c>
      <c r="C36">
        <v>2022</v>
      </c>
      <c r="D36">
        <v>20</v>
      </c>
      <c r="G36" s="15">
        <v>20</v>
      </c>
      <c r="H36" s="20" t="s">
        <v>49</v>
      </c>
      <c r="I36" s="23">
        <v>520</v>
      </c>
      <c r="J36" s="23" t="s">
        <v>47</v>
      </c>
      <c r="K36" s="15"/>
      <c r="L36" s="7"/>
      <c r="M36" s="2"/>
      <c r="N36" s="2"/>
      <c r="O36" s="29">
        <f>(IF(AND(J36&gt;0,J36&lt;=I36),J36,I36)*(L36-M36+N36))</f>
        <v>0</v>
      </c>
      <c r="P36" s="12"/>
      <c r="Q36" s="2"/>
      <c r="R36" s="2"/>
    </row>
    <row r="37" spans="1:18" ht="102">
      <c r="A37">
        <v>13</v>
      </c>
      <c r="B37">
        <v>35</v>
      </c>
      <c r="C37">
        <v>2022</v>
      </c>
      <c r="D37">
        <v>21</v>
      </c>
      <c r="G37" s="15">
        <v>21</v>
      </c>
      <c r="H37" s="20" t="s">
        <v>50</v>
      </c>
      <c r="I37" s="23">
        <v>100</v>
      </c>
      <c r="J37" s="23" t="s">
        <v>23</v>
      </c>
      <c r="K37" s="15"/>
      <c r="L37" s="7"/>
      <c r="M37" s="2"/>
      <c r="N37" s="2"/>
      <c r="O37" s="29">
        <f>(IF(AND(J37&gt;0,J37&lt;=I37),J37,I37)*(L37-M37+N37))</f>
        <v>0</v>
      </c>
      <c r="P37" s="12"/>
      <c r="Q37" s="2"/>
      <c r="R37" s="2"/>
    </row>
    <row r="38" spans="1:18" ht="40.5">
      <c r="A38">
        <v>13</v>
      </c>
      <c r="B38">
        <v>35</v>
      </c>
      <c r="C38">
        <v>2022</v>
      </c>
      <c r="D38">
        <v>22</v>
      </c>
      <c r="G38" s="15">
        <v>22</v>
      </c>
      <c r="H38" s="20" t="s">
        <v>51</v>
      </c>
      <c r="I38" s="23">
        <v>100</v>
      </c>
      <c r="J38" s="23" t="s">
        <v>36</v>
      </c>
      <c r="K38" s="15"/>
      <c r="L38" s="7"/>
      <c r="M38" s="2"/>
      <c r="N38" s="2"/>
      <c r="O38" s="29">
        <f>(IF(AND(J38&gt;0,J38&lt;=I38),J38,I38)*(L38-M38+N38))</f>
        <v>0</v>
      </c>
      <c r="P38" s="12"/>
      <c r="Q38" s="2"/>
      <c r="R38" s="2"/>
    </row>
    <row r="39" spans="1:18" ht="60.75">
      <c r="A39">
        <v>13</v>
      </c>
      <c r="B39">
        <v>35</v>
      </c>
      <c r="C39">
        <v>2022</v>
      </c>
      <c r="D39">
        <v>23</v>
      </c>
      <c r="G39" s="15">
        <v>23</v>
      </c>
      <c r="H39" s="20" t="s">
        <v>52</v>
      </c>
      <c r="I39" s="23">
        <v>300</v>
      </c>
      <c r="J39" s="23" t="s">
        <v>27</v>
      </c>
      <c r="K39" s="15"/>
      <c r="L39" s="7"/>
      <c r="M39" s="2"/>
      <c r="N39" s="2"/>
      <c r="O39" s="29">
        <f>(IF(AND(J39&gt;0,J39&lt;=I39),J39,I39)*(L39-M39+N39))</f>
        <v>0</v>
      </c>
      <c r="P39" s="12"/>
      <c r="Q39" s="2"/>
      <c r="R39" s="2"/>
    </row>
    <row r="40" spans="1:18" ht="14.25">
      <c r="A40">
        <v>13</v>
      </c>
      <c r="B40">
        <v>35</v>
      </c>
      <c r="C40">
        <v>2022</v>
      </c>
      <c r="D40">
        <v>24</v>
      </c>
      <c r="G40" s="15">
        <v>24</v>
      </c>
      <c r="H40" s="20" t="s">
        <v>53</v>
      </c>
      <c r="I40" s="23">
        <v>400</v>
      </c>
      <c r="J40" s="23" t="s">
        <v>27</v>
      </c>
      <c r="K40" s="15"/>
      <c r="L40" s="7"/>
      <c r="M40" s="2"/>
      <c r="N40" s="2"/>
      <c r="O40" s="29">
        <f>(IF(AND(J40&gt;0,J40&lt;=I40),J40,I40)*(L40-M40+N40))</f>
        <v>0</v>
      </c>
      <c r="P40" s="12"/>
      <c r="Q40" s="2"/>
      <c r="R40" s="2"/>
    </row>
    <row r="41" spans="1:18" ht="20.25">
      <c r="A41">
        <v>13</v>
      </c>
      <c r="B41">
        <v>35</v>
      </c>
      <c r="C41">
        <v>2022</v>
      </c>
      <c r="D41">
        <v>25</v>
      </c>
      <c r="G41" s="15">
        <v>25</v>
      </c>
      <c r="H41" s="20" t="s">
        <v>54</v>
      </c>
      <c r="I41" s="23">
        <v>400</v>
      </c>
      <c r="J41" s="23" t="s">
        <v>27</v>
      </c>
      <c r="K41" s="15"/>
      <c r="L41" s="7"/>
      <c r="M41" s="2"/>
      <c r="N41" s="2"/>
      <c r="O41" s="29">
        <f>(IF(AND(J41&gt;0,J41&lt;=I41),J41,I41)*(L41-M41+N41))</f>
        <v>0</v>
      </c>
      <c r="P41" s="12"/>
      <c r="Q41" s="2"/>
      <c r="R41" s="2"/>
    </row>
    <row r="42" spans="1:18" ht="30">
      <c r="A42">
        <v>13</v>
      </c>
      <c r="B42">
        <v>35</v>
      </c>
      <c r="C42">
        <v>2022</v>
      </c>
      <c r="D42">
        <v>26</v>
      </c>
      <c r="G42" s="15">
        <v>26</v>
      </c>
      <c r="H42" s="20" t="s">
        <v>55</v>
      </c>
      <c r="I42" s="23">
        <v>140</v>
      </c>
      <c r="J42" s="23" t="s">
        <v>23</v>
      </c>
      <c r="K42" s="15"/>
      <c r="L42" s="7"/>
      <c r="M42" s="2"/>
      <c r="N42" s="2"/>
      <c r="O42" s="29">
        <f>(IF(AND(J42&gt;0,J42&lt;=I42),J42,I42)*(L42-M42+N42))</f>
        <v>0</v>
      </c>
      <c r="P42" s="12"/>
      <c r="Q42" s="2"/>
      <c r="R42" s="2"/>
    </row>
    <row r="43" spans="1:18" ht="30">
      <c r="A43">
        <v>13</v>
      </c>
      <c r="B43">
        <v>35</v>
      </c>
      <c r="C43">
        <v>2022</v>
      </c>
      <c r="D43">
        <v>27</v>
      </c>
      <c r="G43" s="15">
        <v>27</v>
      </c>
      <c r="H43" s="20" t="s">
        <v>56</v>
      </c>
      <c r="I43" s="23">
        <v>350</v>
      </c>
      <c r="J43" s="23" t="s">
        <v>23</v>
      </c>
      <c r="K43" s="15"/>
      <c r="L43" s="7"/>
      <c r="M43" s="2"/>
      <c r="N43" s="2"/>
      <c r="O43" s="29">
        <f>(IF(AND(J43&gt;0,J43&lt;=I43),J43,I43)*(L43-M43+N43))</f>
        <v>0</v>
      </c>
      <c r="P43" s="12"/>
      <c r="Q43" s="2"/>
      <c r="R43" s="2"/>
    </row>
    <row r="44" spans="1:18" ht="30">
      <c r="A44">
        <v>13</v>
      </c>
      <c r="B44">
        <v>35</v>
      </c>
      <c r="C44">
        <v>2022</v>
      </c>
      <c r="D44">
        <v>28</v>
      </c>
      <c r="G44" s="15">
        <v>28</v>
      </c>
      <c r="H44" s="20" t="s">
        <v>57</v>
      </c>
      <c r="I44" s="23">
        <v>180</v>
      </c>
      <c r="J44" s="23" t="s">
        <v>23</v>
      </c>
      <c r="K44" s="15"/>
      <c r="L44" s="7"/>
      <c r="M44" s="2"/>
      <c r="N44" s="2"/>
      <c r="O44" s="29">
        <f>(IF(AND(J44&gt;0,J44&lt;=I44),J44,I44)*(L44-M44+N44))</f>
        <v>0</v>
      </c>
      <c r="P44" s="12"/>
      <c r="Q44" s="2"/>
      <c r="R44" s="2"/>
    </row>
    <row r="45" spans="1:18" ht="111.75">
      <c r="A45">
        <v>13</v>
      </c>
      <c r="B45">
        <v>35</v>
      </c>
      <c r="C45">
        <v>2022</v>
      </c>
      <c r="D45">
        <v>29</v>
      </c>
      <c r="G45" s="15">
        <v>29</v>
      </c>
      <c r="H45" s="20" t="s">
        <v>58</v>
      </c>
      <c r="I45" s="23">
        <v>2060</v>
      </c>
      <c r="J45" s="23" t="s">
        <v>47</v>
      </c>
      <c r="K45" s="15"/>
      <c r="L45" s="7"/>
      <c r="M45" s="2"/>
      <c r="N45" s="2"/>
      <c r="O45" s="29">
        <f>(IF(AND(J45&gt;0,J45&lt;=I45),J45,I45)*(L45-M45+N45))</f>
        <v>0</v>
      </c>
      <c r="P45" s="12"/>
      <c r="Q45" s="2"/>
      <c r="R45" s="2"/>
    </row>
    <row r="46" spans="1:18" ht="102">
      <c r="A46">
        <v>13</v>
      </c>
      <c r="B46">
        <v>35</v>
      </c>
      <c r="C46">
        <v>2022</v>
      </c>
      <c r="D46">
        <v>30</v>
      </c>
      <c r="G46" s="15">
        <v>30</v>
      </c>
      <c r="H46" s="20" t="s">
        <v>59</v>
      </c>
      <c r="I46" s="23">
        <v>260</v>
      </c>
      <c r="J46" s="23" t="s">
        <v>23</v>
      </c>
      <c r="K46" s="15"/>
      <c r="L46" s="7"/>
      <c r="M46" s="2"/>
      <c r="N46" s="2"/>
      <c r="O46" s="29">
        <f>(IF(AND(J46&gt;0,J46&lt;=I46),J46,I46)*(L46-M46+N46))</f>
        <v>0</v>
      </c>
      <c r="P46" s="12"/>
      <c r="Q46" s="2"/>
      <c r="R46" s="2"/>
    </row>
    <row r="47" spans="1:18" ht="20.25">
      <c r="A47">
        <v>13</v>
      </c>
      <c r="B47">
        <v>35</v>
      </c>
      <c r="C47">
        <v>2022</v>
      </c>
      <c r="D47">
        <v>31</v>
      </c>
      <c r="G47" s="15">
        <v>31</v>
      </c>
      <c r="H47" s="20" t="s">
        <v>60</v>
      </c>
      <c r="I47" s="23">
        <v>400</v>
      </c>
      <c r="J47" s="23" t="s">
        <v>27</v>
      </c>
      <c r="K47" s="15"/>
      <c r="L47" s="7"/>
      <c r="M47" s="2"/>
      <c r="N47" s="2"/>
      <c r="O47" s="29">
        <f>(IF(AND(J47&gt;0,J47&lt;=I47),J47,I47)*(L47-M47+N47))</f>
        <v>0</v>
      </c>
      <c r="P47" s="12"/>
      <c r="Q47" s="2"/>
      <c r="R47" s="2"/>
    </row>
    <row r="48" spans="1:18" ht="111.75">
      <c r="A48">
        <v>13</v>
      </c>
      <c r="B48">
        <v>35</v>
      </c>
      <c r="C48">
        <v>2022</v>
      </c>
      <c r="D48">
        <v>32</v>
      </c>
      <c r="G48" s="15">
        <v>32</v>
      </c>
      <c r="H48" s="20" t="s">
        <v>61</v>
      </c>
      <c r="I48" s="23">
        <v>810</v>
      </c>
      <c r="J48" s="23" t="s">
        <v>47</v>
      </c>
      <c r="K48" s="15"/>
      <c r="L48" s="7"/>
      <c r="M48" s="2"/>
      <c r="N48" s="2"/>
      <c r="O48" s="29">
        <f>(IF(AND(J48&gt;0,J48&lt;=I48),J48,I48)*(L48-M48+N48))</f>
        <v>0</v>
      </c>
      <c r="P48" s="12"/>
      <c r="Q48" s="2"/>
      <c r="R48" s="2"/>
    </row>
    <row r="49" spans="1:18" ht="20.25">
      <c r="A49">
        <v>13</v>
      </c>
      <c r="B49">
        <v>35</v>
      </c>
      <c r="C49">
        <v>2022</v>
      </c>
      <c r="D49">
        <v>33</v>
      </c>
      <c r="G49" s="15">
        <v>33</v>
      </c>
      <c r="H49" s="20" t="s">
        <v>62</v>
      </c>
      <c r="I49" s="23">
        <v>55</v>
      </c>
      <c r="J49" s="23" t="s">
        <v>23</v>
      </c>
      <c r="K49" s="15"/>
      <c r="L49" s="7"/>
      <c r="M49" s="2"/>
      <c r="N49" s="2"/>
      <c r="O49" s="29">
        <f>(IF(AND(J49&gt;0,J49&lt;=I49),J49,I49)*(L49-M49+N49))</f>
        <v>0</v>
      </c>
      <c r="P49" s="12"/>
      <c r="Q49" s="2"/>
      <c r="R49" s="2"/>
    </row>
    <row r="50" spans="1:18" ht="30">
      <c r="A50">
        <v>13</v>
      </c>
      <c r="B50">
        <v>35</v>
      </c>
      <c r="C50">
        <v>2022</v>
      </c>
      <c r="D50">
        <v>34</v>
      </c>
      <c r="G50" s="15">
        <v>34</v>
      </c>
      <c r="H50" s="20" t="s">
        <v>63</v>
      </c>
      <c r="I50" s="23">
        <v>40</v>
      </c>
      <c r="J50" s="23" t="s">
        <v>23</v>
      </c>
      <c r="K50" s="15"/>
      <c r="L50" s="7"/>
      <c r="M50" s="2"/>
      <c r="N50" s="2"/>
      <c r="O50" s="29">
        <f>(IF(AND(J50&gt;0,J50&lt;=I50),J50,I50)*(L50-M50+N50))</f>
        <v>0</v>
      </c>
      <c r="P50" s="12"/>
      <c r="Q50" s="2"/>
      <c r="R50" s="2"/>
    </row>
    <row r="51" spans="1:18" ht="20.25">
      <c r="A51">
        <v>13</v>
      </c>
      <c r="B51">
        <v>35</v>
      </c>
      <c r="C51">
        <v>2022</v>
      </c>
      <c r="D51">
        <v>35</v>
      </c>
      <c r="G51" s="15">
        <v>35</v>
      </c>
      <c r="H51" s="20" t="s">
        <v>64</v>
      </c>
      <c r="I51" s="23">
        <v>52</v>
      </c>
      <c r="J51" s="23" t="s">
        <v>27</v>
      </c>
      <c r="K51" s="15"/>
      <c r="L51" s="7"/>
      <c r="M51" s="2"/>
      <c r="N51" s="2"/>
      <c r="O51" s="29">
        <f>(IF(AND(J51&gt;0,J51&lt;=I51),J51,I51)*(L51-M51+N51))</f>
        <v>0</v>
      </c>
      <c r="P51" s="12"/>
      <c r="Q51" s="2"/>
      <c r="R51" s="2"/>
    </row>
    <row r="52" spans="1:18" ht="30">
      <c r="A52">
        <v>13</v>
      </c>
      <c r="B52">
        <v>35</v>
      </c>
      <c r="C52">
        <v>2022</v>
      </c>
      <c r="D52">
        <v>36</v>
      </c>
      <c r="G52" s="15">
        <v>36</v>
      </c>
      <c r="H52" s="20" t="s">
        <v>65</v>
      </c>
      <c r="I52" s="23">
        <v>590</v>
      </c>
      <c r="J52" s="23" t="s">
        <v>27</v>
      </c>
      <c r="K52" s="15"/>
      <c r="L52" s="7"/>
      <c r="M52" s="2"/>
      <c r="N52" s="2"/>
      <c r="O52" s="29">
        <f>(IF(AND(J52&gt;0,J52&lt;=I52),J52,I52)*(L52-M52+N52))</f>
        <v>0</v>
      </c>
      <c r="P52" s="12"/>
      <c r="Q52" s="2"/>
      <c r="R52" s="2"/>
    </row>
    <row r="53" spans="1:18" ht="122.25">
      <c r="A53">
        <v>13</v>
      </c>
      <c r="B53">
        <v>35</v>
      </c>
      <c r="C53">
        <v>2022</v>
      </c>
      <c r="D53">
        <v>37</v>
      </c>
      <c r="G53" s="15">
        <v>37</v>
      </c>
      <c r="H53" s="20" t="s">
        <v>66</v>
      </c>
      <c r="I53" s="23">
        <v>642</v>
      </c>
      <c r="J53" s="23" t="s">
        <v>27</v>
      </c>
      <c r="K53" s="15"/>
      <c r="L53" s="7"/>
      <c r="M53" s="2"/>
      <c r="N53" s="2"/>
      <c r="O53" s="29">
        <f>(IF(AND(J53&gt;0,J53&lt;=I53),J53,I53)*(L53-M53+N53))</f>
        <v>0</v>
      </c>
      <c r="P53" s="12"/>
      <c r="Q53" s="2"/>
      <c r="R53" s="2"/>
    </row>
    <row r="54" spans="1:18" ht="122.25">
      <c r="A54">
        <v>13</v>
      </c>
      <c r="B54">
        <v>35</v>
      </c>
      <c r="C54">
        <v>2022</v>
      </c>
      <c r="D54">
        <v>38</v>
      </c>
      <c r="G54" s="15">
        <v>38</v>
      </c>
      <c r="H54" s="20" t="s">
        <v>67</v>
      </c>
      <c r="I54" s="23">
        <v>662</v>
      </c>
      <c r="J54" s="23" t="s">
        <v>27</v>
      </c>
      <c r="K54" s="15"/>
      <c r="L54" s="7"/>
      <c r="M54" s="2"/>
      <c r="N54" s="2"/>
      <c r="O54" s="29">
        <f>(IF(AND(J54&gt;0,J54&lt;=I54),J54,I54)*(L54-M54+N54))</f>
        <v>0</v>
      </c>
      <c r="P54" s="12"/>
      <c r="Q54" s="2"/>
      <c r="R54" s="2"/>
    </row>
    <row r="55" spans="1:18" ht="30">
      <c r="A55">
        <v>13</v>
      </c>
      <c r="B55">
        <v>35</v>
      </c>
      <c r="C55">
        <v>2022</v>
      </c>
      <c r="D55">
        <v>39</v>
      </c>
      <c r="G55" s="15">
        <v>39</v>
      </c>
      <c r="H55" s="20" t="s">
        <v>68</v>
      </c>
      <c r="I55" s="23">
        <v>100</v>
      </c>
      <c r="J55" s="23" t="s">
        <v>27</v>
      </c>
      <c r="K55" s="15"/>
      <c r="L55" s="7"/>
      <c r="M55" s="2"/>
      <c r="N55" s="2"/>
      <c r="O55" s="29">
        <f>(IF(AND(J55&gt;0,J55&lt;=I55),J55,I55)*(L55-M55+N55))</f>
        <v>0</v>
      </c>
      <c r="P55" s="12"/>
      <c r="Q55" s="2"/>
      <c r="R55" s="2"/>
    </row>
    <row r="56" spans="1:18" ht="51">
      <c r="A56">
        <v>13</v>
      </c>
      <c r="B56">
        <v>35</v>
      </c>
      <c r="C56">
        <v>2022</v>
      </c>
      <c r="D56">
        <v>40</v>
      </c>
      <c r="G56" s="15">
        <v>40</v>
      </c>
      <c r="H56" s="20" t="s">
        <v>69</v>
      </c>
      <c r="I56" s="23">
        <v>860</v>
      </c>
      <c r="J56" s="23" t="s">
        <v>27</v>
      </c>
      <c r="K56" s="15"/>
      <c r="L56" s="7"/>
      <c r="M56" s="2"/>
      <c r="N56" s="2"/>
      <c r="O56" s="29">
        <f>(IF(AND(J56&gt;0,J56&lt;=I56),J56,I56)*(L56-M56+N56))</f>
        <v>0</v>
      </c>
      <c r="P56" s="12"/>
      <c r="Q56" s="2"/>
      <c r="R56" s="2"/>
    </row>
    <row r="57" spans="1:18" ht="111.75">
      <c r="A57">
        <v>13</v>
      </c>
      <c r="B57">
        <v>35</v>
      </c>
      <c r="C57">
        <v>2022</v>
      </c>
      <c r="D57">
        <v>41</v>
      </c>
      <c r="G57" s="15">
        <v>41</v>
      </c>
      <c r="H57" s="20" t="s">
        <v>70</v>
      </c>
      <c r="I57" s="23">
        <v>310</v>
      </c>
      <c r="J57" s="23" t="s">
        <v>27</v>
      </c>
      <c r="K57" s="15"/>
      <c r="L57" s="7"/>
      <c r="M57" s="2"/>
      <c r="N57" s="2"/>
      <c r="O57" s="29">
        <f>(IF(AND(J57&gt;0,J57&lt;=I57),J57,I57)*(L57-M57+N57))</f>
        <v>0</v>
      </c>
      <c r="P57" s="12"/>
      <c r="Q57" s="2"/>
      <c r="R57" s="2"/>
    </row>
    <row r="58" spans="1:18" ht="71.25">
      <c r="A58">
        <v>13</v>
      </c>
      <c r="B58">
        <v>35</v>
      </c>
      <c r="C58">
        <v>2022</v>
      </c>
      <c r="D58">
        <v>42</v>
      </c>
      <c r="G58" s="15">
        <v>42</v>
      </c>
      <c r="H58" s="20" t="s">
        <v>71</v>
      </c>
      <c r="I58" s="23">
        <v>600</v>
      </c>
      <c r="J58" s="23" t="s">
        <v>27</v>
      </c>
      <c r="K58" s="15"/>
      <c r="L58" s="7"/>
      <c r="M58" s="2"/>
      <c r="N58" s="2"/>
      <c r="O58" s="29">
        <f>(IF(AND(J58&gt;0,J58&lt;=I58),J58,I58)*(L58-M58+N58))</f>
        <v>0</v>
      </c>
      <c r="P58" s="12"/>
      <c r="Q58" s="2"/>
      <c r="R58" s="2"/>
    </row>
    <row r="59" spans="1:18" ht="30">
      <c r="A59">
        <v>13</v>
      </c>
      <c r="B59">
        <v>35</v>
      </c>
      <c r="C59">
        <v>2022</v>
      </c>
      <c r="D59">
        <v>43</v>
      </c>
      <c r="G59" s="15">
        <v>43</v>
      </c>
      <c r="H59" s="20" t="s">
        <v>72</v>
      </c>
      <c r="I59" s="23">
        <v>430</v>
      </c>
      <c r="J59" s="23" t="s">
        <v>27</v>
      </c>
      <c r="K59" s="15"/>
      <c r="L59" s="7"/>
      <c r="M59" s="2"/>
      <c r="N59" s="2"/>
      <c r="O59" s="29">
        <f>(IF(AND(J59&gt;0,J59&lt;=I59),J59,I59)*(L59-M59+N59))</f>
        <v>0</v>
      </c>
      <c r="P59" s="12"/>
      <c r="Q59" s="2"/>
      <c r="R59" s="2"/>
    </row>
    <row r="60" spans="1:18" ht="51">
      <c r="A60">
        <v>13</v>
      </c>
      <c r="B60">
        <v>35</v>
      </c>
      <c r="C60">
        <v>2022</v>
      </c>
      <c r="D60">
        <v>44</v>
      </c>
      <c r="G60" s="15">
        <v>44</v>
      </c>
      <c r="H60" s="20" t="s">
        <v>73</v>
      </c>
      <c r="I60" s="23">
        <v>660</v>
      </c>
      <c r="J60" s="23" t="s">
        <v>27</v>
      </c>
      <c r="K60" s="15"/>
      <c r="L60" s="7"/>
      <c r="M60" s="2"/>
      <c r="N60" s="2"/>
      <c r="O60" s="29">
        <f>(IF(AND(J60&gt;0,J60&lt;=I60),J60,I60)*(L60-M60+N60))</f>
        <v>0</v>
      </c>
      <c r="P60" s="12"/>
      <c r="Q60" s="2"/>
      <c r="R60" s="2"/>
    </row>
    <row r="61" spans="1:18" ht="20.25">
      <c r="A61">
        <v>13</v>
      </c>
      <c r="B61">
        <v>35</v>
      </c>
      <c r="C61">
        <v>2022</v>
      </c>
      <c r="D61">
        <v>45</v>
      </c>
      <c r="G61" s="15">
        <v>45</v>
      </c>
      <c r="H61" s="20" t="s">
        <v>74</v>
      </c>
      <c r="I61" s="23">
        <v>1165</v>
      </c>
      <c r="J61" s="23" t="s">
        <v>38</v>
      </c>
      <c r="K61" s="15"/>
      <c r="L61" s="7"/>
      <c r="M61" s="2"/>
      <c r="N61" s="2"/>
      <c r="O61" s="29">
        <f>(IF(AND(J61&gt;0,J61&lt;=I61),J61,I61)*(L61-M61+N61))</f>
        <v>0</v>
      </c>
      <c r="P61" s="12"/>
      <c r="Q61" s="2"/>
      <c r="R61" s="2"/>
    </row>
    <row r="62" spans="1:18" ht="132">
      <c r="A62">
        <v>13</v>
      </c>
      <c r="B62">
        <v>35</v>
      </c>
      <c r="C62">
        <v>2022</v>
      </c>
      <c r="D62">
        <v>46</v>
      </c>
      <c r="G62" s="15">
        <v>46</v>
      </c>
      <c r="H62" s="20" t="s">
        <v>75</v>
      </c>
      <c r="I62" s="23">
        <v>712</v>
      </c>
      <c r="J62" s="23" t="s">
        <v>27</v>
      </c>
      <c r="K62" s="15"/>
      <c r="L62" s="7"/>
      <c r="M62" s="2"/>
      <c r="N62" s="2"/>
      <c r="O62" s="29">
        <f>(IF(AND(J62&gt;0,J62&lt;=I62),J62,I62)*(L62-M62+N62))</f>
        <v>0</v>
      </c>
      <c r="P62" s="12"/>
      <c r="Q62" s="2"/>
      <c r="R62" s="2"/>
    </row>
    <row r="63" spans="1:18" ht="142.5">
      <c r="A63">
        <v>13</v>
      </c>
      <c r="B63">
        <v>35</v>
      </c>
      <c r="C63">
        <v>2022</v>
      </c>
      <c r="D63">
        <v>47</v>
      </c>
      <c r="G63" s="15">
        <v>47</v>
      </c>
      <c r="H63" s="20" t="s">
        <v>76</v>
      </c>
      <c r="I63" s="23">
        <v>792</v>
      </c>
      <c r="J63" s="23" t="s">
        <v>27</v>
      </c>
      <c r="K63" s="15"/>
      <c r="L63" s="7"/>
      <c r="M63" s="2"/>
      <c r="N63" s="2"/>
      <c r="O63" s="29">
        <f>(IF(AND(J63&gt;0,J63&lt;=I63),J63,I63)*(L63-M63+N63))</f>
        <v>0</v>
      </c>
      <c r="P63" s="12"/>
      <c r="Q63" s="2"/>
      <c r="R63" s="2"/>
    </row>
    <row r="64" spans="1:18" ht="20.25">
      <c r="A64">
        <v>13</v>
      </c>
      <c r="B64">
        <v>35</v>
      </c>
      <c r="C64">
        <v>2022</v>
      </c>
      <c r="D64">
        <v>48</v>
      </c>
      <c r="G64" s="15">
        <v>48</v>
      </c>
      <c r="H64" s="20" t="s">
        <v>77</v>
      </c>
      <c r="I64" s="23">
        <v>1120</v>
      </c>
      <c r="J64" s="23" t="s">
        <v>47</v>
      </c>
      <c r="K64" s="15"/>
      <c r="L64" s="7"/>
      <c r="M64" s="2"/>
      <c r="N64" s="2"/>
      <c r="O64" s="29">
        <f>(IF(AND(J64&gt;0,J64&lt;=I64),J64,I64)*(L64-M64+N64))</f>
        <v>0</v>
      </c>
      <c r="P64" s="12"/>
      <c r="Q64" s="2"/>
      <c r="R64" s="2"/>
    </row>
    <row r="65" spans="1:18" ht="30">
      <c r="A65">
        <v>13</v>
      </c>
      <c r="B65">
        <v>35</v>
      </c>
      <c r="C65">
        <v>2022</v>
      </c>
      <c r="D65">
        <v>49</v>
      </c>
      <c r="G65" s="15">
        <v>49</v>
      </c>
      <c r="H65" s="20" t="s">
        <v>78</v>
      </c>
      <c r="I65" s="23">
        <v>1050</v>
      </c>
      <c r="J65" s="23" t="s">
        <v>38</v>
      </c>
      <c r="K65" s="15"/>
      <c r="L65" s="7"/>
      <c r="M65" s="2"/>
      <c r="N65" s="2"/>
      <c r="O65" s="29">
        <f>(IF(AND(J65&gt;0,J65&lt;=I65),J65,I65)*(L65-M65+N65))</f>
        <v>0</v>
      </c>
      <c r="P65" s="12"/>
      <c r="Q65" s="2"/>
      <c r="R65" s="2"/>
    </row>
    <row r="66" spans="1:18" ht="40.5">
      <c r="A66">
        <v>13</v>
      </c>
      <c r="B66">
        <v>35</v>
      </c>
      <c r="C66">
        <v>2022</v>
      </c>
      <c r="D66">
        <v>50</v>
      </c>
      <c r="G66" s="15">
        <v>50</v>
      </c>
      <c r="H66" s="20" t="s">
        <v>79</v>
      </c>
      <c r="I66" s="23">
        <v>420</v>
      </c>
      <c r="J66" s="23" t="s">
        <v>27</v>
      </c>
      <c r="K66" s="15"/>
      <c r="L66" s="7"/>
      <c r="M66" s="2"/>
      <c r="N66" s="2"/>
      <c r="O66" s="29">
        <f>(IF(AND(J66&gt;0,J66&lt;=I66),J66,I66)*(L66-M66+N66))</f>
        <v>0</v>
      </c>
      <c r="P66" s="12"/>
      <c r="Q66" s="2"/>
      <c r="R66" s="2"/>
    </row>
    <row r="67" spans="1:18" ht="40.5">
      <c r="A67">
        <v>13</v>
      </c>
      <c r="B67">
        <v>35</v>
      </c>
      <c r="C67">
        <v>2022</v>
      </c>
      <c r="D67">
        <v>51</v>
      </c>
      <c r="G67" s="15">
        <v>51</v>
      </c>
      <c r="H67" s="20" t="s">
        <v>80</v>
      </c>
      <c r="I67" s="23">
        <v>390</v>
      </c>
      <c r="J67" s="23" t="s">
        <v>27</v>
      </c>
      <c r="K67" s="15"/>
      <c r="L67" s="7"/>
      <c r="M67" s="2"/>
      <c r="N67" s="2"/>
      <c r="O67" s="29">
        <f>(IF(AND(J67&gt;0,J67&lt;=I67),J67,I67)*(L67-M67+N67))</f>
        <v>0</v>
      </c>
      <c r="P67" s="12"/>
      <c r="Q67" s="2"/>
      <c r="R67" s="2"/>
    </row>
    <row r="68" spans="1:18" ht="20.25">
      <c r="A68">
        <v>13</v>
      </c>
      <c r="B68">
        <v>35</v>
      </c>
      <c r="C68">
        <v>2022</v>
      </c>
      <c r="D68">
        <v>52</v>
      </c>
      <c r="G68" s="15">
        <v>52</v>
      </c>
      <c r="H68" s="20" t="s">
        <v>81</v>
      </c>
      <c r="I68" s="23">
        <v>650</v>
      </c>
      <c r="J68" s="23" t="s">
        <v>38</v>
      </c>
      <c r="K68" s="15"/>
      <c r="L68" s="7"/>
      <c r="M68" s="2"/>
      <c r="N68" s="2"/>
      <c r="O68" s="29">
        <f>(IF(AND(J68&gt;0,J68&lt;=I68),J68,I68)*(L68-M68+N68))</f>
        <v>0</v>
      </c>
      <c r="P68" s="12"/>
      <c r="Q68" s="2"/>
      <c r="R68" s="2"/>
    </row>
    <row r="69" spans="1:18" ht="14.25">
      <c r="A69">
        <v>13</v>
      </c>
      <c r="B69">
        <v>35</v>
      </c>
      <c r="C69">
        <v>2022</v>
      </c>
      <c r="D69">
        <v>53</v>
      </c>
      <c r="G69" s="15">
        <v>53</v>
      </c>
      <c r="H69" s="20" t="s">
        <v>82</v>
      </c>
      <c r="I69" s="23">
        <v>230</v>
      </c>
      <c r="J69" s="23" t="s">
        <v>27</v>
      </c>
      <c r="K69" s="15"/>
      <c r="L69" s="7"/>
      <c r="M69" s="2"/>
      <c r="N69" s="2"/>
      <c r="O69" s="29">
        <f>(IF(AND(J69&gt;0,J69&lt;=I69),J69,I69)*(L69-M69+N69))</f>
        <v>0</v>
      </c>
      <c r="P69" s="12"/>
      <c r="Q69" s="2"/>
      <c r="R69" s="2"/>
    </row>
    <row r="70" spans="1:18" ht="71.25">
      <c r="A70">
        <v>13</v>
      </c>
      <c r="B70">
        <v>35</v>
      </c>
      <c r="C70">
        <v>2022</v>
      </c>
      <c r="D70">
        <v>54</v>
      </c>
      <c r="G70" s="15">
        <v>54</v>
      </c>
      <c r="H70" s="20" t="s">
        <v>83</v>
      </c>
      <c r="I70" s="23">
        <v>40</v>
      </c>
      <c r="J70" s="23" t="s">
        <v>27</v>
      </c>
      <c r="K70" s="15"/>
      <c r="L70" s="7"/>
      <c r="M70" s="2"/>
      <c r="N70" s="2"/>
      <c r="O70" s="29">
        <f>(IF(AND(J70&gt;0,J70&lt;=I70),J70,I70)*(L70-M70+N70))</f>
        <v>0</v>
      </c>
      <c r="P70" s="12"/>
      <c r="Q70" s="2"/>
      <c r="R70" s="2"/>
    </row>
    <row r="71" spans="1:18" ht="102">
      <c r="A71">
        <v>13</v>
      </c>
      <c r="B71">
        <v>35</v>
      </c>
      <c r="C71">
        <v>2022</v>
      </c>
      <c r="D71">
        <v>55</v>
      </c>
      <c r="G71" s="15">
        <v>55</v>
      </c>
      <c r="H71" s="20" t="s">
        <v>84</v>
      </c>
      <c r="I71" s="23">
        <v>70</v>
      </c>
      <c r="J71" s="23" t="s">
        <v>27</v>
      </c>
      <c r="K71" s="15"/>
      <c r="L71" s="7"/>
      <c r="M71" s="2"/>
      <c r="N71" s="2"/>
      <c r="O71" s="29">
        <f>(IF(AND(J71&gt;0,J71&lt;=I71),J71,I71)*(L71-M71+N71))</f>
        <v>0</v>
      </c>
      <c r="P71" s="12"/>
      <c r="Q71" s="2"/>
      <c r="R71" s="2"/>
    </row>
    <row r="72" spans="1:18" ht="81">
      <c r="A72">
        <v>13</v>
      </c>
      <c r="B72">
        <v>35</v>
      </c>
      <c r="C72">
        <v>2022</v>
      </c>
      <c r="D72">
        <v>56</v>
      </c>
      <c r="G72" s="15">
        <v>56</v>
      </c>
      <c r="H72" s="20" t="s">
        <v>85</v>
      </c>
      <c r="I72" s="23">
        <v>110</v>
      </c>
      <c r="J72" s="23" t="s">
        <v>27</v>
      </c>
      <c r="K72" s="15"/>
      <c r="L72" s="7"/>
      <c r="M72" s="2"/>
      <c r="N72" s="2"/>
      <c r="O72" s="29">
        <f>(IF(AND(J72&gt;0,J72&lt;=I72),J72,I72)*(L72-M72+N72))</f>
        <v>0</v>
      </c>
      <c r="P72" s="12"/>
      <c r="Q72" s="2"/>
      <c r="R72" s="2"/>
    </row>
    <row r="73" spans="1:18" ht="60.75">
      <c r="A73">
        <v>13</v>
      </c>
      <c r="B73">
        <v>35</v>
      </c>
      <c r="C73">
        <v>2022</v>
      </c>
      <c r="D73">
        <v>57</v>
      </c>
      <c r="G73" s="15">
        <v>57</v>
      </c>
      <c r="H73" s="20" t="s">
        <v>86</v>
      </c>
      <c r="I73" s="23">
        <v>100</v>
      </c>
      <c r="J73" s="23" t="s">
        <v>23</v>
      </c>
      <c r="K73" s="15"/>
      <c r="L73" s="7"/>
      <c r="M73" s="2"/>
      <c r="N73" s="2"/>
      <c r="O73" s="29">
        <f>(IF(AND(J73&gt;0,J73&lt;=I73),J73,I73)*(L73-M73+N73))</f>
        <v>0</v>
      </c>
      <c r="P73" s="12"/>
      <c r="Q73" s="2"/>
      <c r="R73" s="2"/>
    </row>
    <row r="74" spans="1:18" ht="71.25">
      <c r="A74">
        <v>13</v>
      </c>
      <c r="B74">
        <v>35</v>
      </c>
      <c r="C74">
        <v>2022</v>
      </c>
      <c r="D74">
        <v>58</v>
      </c>
      <c r="G74" s="15">
        <v>58</v>
      </c>
      <c r="H74" s="20" t="s">
        <v>87</v>
      </c>
      <c r="I74" s="23">
        <v>610</v>
      </c>
      <c r="J74" s="23" t="s">
        <v>23</v>
      </c>
      <c r="K74" s="15"/>
      <c r="L74" s="7"/>
      <c r="M74" s="2"/>
      <c r="N74" s="2"/>
      <c r="O74" s="29">
        <f>(IF(AND(J74&gt;0,J74&lt;=I74),J74,I74)*(L74-M74+N74))</f>
        <v>0</v>
      </c>
      <c r="P74" s="12"/>
      <c r="Q74" s="2"/>
      <c r="R74" s="2"/>
    </row>
    <row r="75" spans="1:18" ht="183">
      <c r="A75">
        <v>13</v>
      </c>
      <c r="B75">
        <v>35</v>
      </c>
      <c r="C75">
        <v>2022</v>
      </c>
      <c r="D75">
        <v>59</v>
      </c>
      <c r="G75" s="15">
        <v>59</v>
      </c>
      <c r="H75" s="20" t="s">
        <v>88</v>
      </c>
      <c r="I75" s="23">
        <v>720</v>
      </c>
      <c r="J75" s="23" t="s">
        <v>23</v>
      </c>
      <c r="K75" s="15"/>
      <c r="L75" s="7"/>
      <c r="M75" s="2"/>
      <c r="N75" s="2"/>
      <c r="O75" s="29">
        <f>(IF(AND(J75&gt;0,J75&lt;=I75),J75,I75)*(L75-M75+N75))</f>
        <v>0</v>
      </c>
      <c r="P75" s="12"/>
      <c r="Q75" s="2"/>
      <c r="R75" s="2"/>
    </row>
    <row r="76" spans="1:18" ht="183">
      <c r="A76">
        <v>13</v>
      </c>
      <c r="B76">
        <v>35</v>
      </c>
      <c r="C76">
        <v>2022</v>
      </c>
      <c r="D76">
        <v>60</v>
      </c>
      <c r="G76" s="15">
        <v>60</v>
      </c>
      <c r="H76" s="20" t="s">
        <v>89</v>
      </c>
      <c r="I76" s="23">
        <v>600</v>
      </c>
      <c r="J76" s="23" t="s">
        <v>23</v>
      </c>
      <c r="K76" s="15"/>
      <c r="L76" s="7"/>
      <c r="M76" s="2"/>
      <c r="N76" s="2"/>
      <c r="O76" s="29">
        <f>(IF(AND(J76&gt;0,J76&lt;=I76),J76,I76)*(L76-M76+N76))</f>
        <v>0</v>
      </c>
      <c r="P76" s="12"/>
      <c r="Q76" s="2"/>
      <c r="R76" s="2"/>
    </row>
    <row r="77" spans="1:18" ht="173.25">
      <c r="A77">
        <v>13</v>
      </c>
      <c r="B77">
        <v>35</v>
      </c>
      <c r="C77">
        <v>2022</v>
      </c>
      <c r="D77">
        <v>61</v>
      </c>
      <c r="G77" s="15">
        <v>61</v>
      </c>
      <c r="H77" s="20" t="s">
        <v>90</v>
      </c>
      <c r="I77" s="23">
        <v>610</v>
      </c>
      <c r="J77" s="23" t="s">
        <v>23</v>
      </c>
      <c r="K77" s="15"/>
      <c r="L77" s="7"/>
      <c r="M77" s="2"/>
      <c r="N77" s="2"/>
      <c r="O77" s="29">
        <f>(IF(AND(J77&gt;0,J77&lt;=I77),J77,I77)*(L77-M77+N77))</f>
        <v>0</v>
      </c>
      <c r="P77" s="12"/>
      <c r="Q77" s="2"/>
      <c r="R77" s="2"/>
    </row>
    <row r="78" spans="1:18" ht="132">
      <c r="A78">
        <v>13</v>
      </c>
      <c r="B78">
        <v>35</v>
      </c>
      <c r="C78">
        <v>2022</v>
      </c>
      <c r="D78">
        <v>62</v>
      </c>
      <c r="G78" s="15">
        <v>62</v>
      </c>
      <c r="H78" s="20" t="s">
        <v>91</v>
      </c>
      <c r="I78" s="23">
        <v>570</v>
      </c>
      <c r="J78" s="23" t="s">
        <v>23</v>
      </c>
      <c r="K78" s="15"/>
      <c r="L78" s="7"/>
      <c r="M78" s="2"/>
      <c r="N78" s="2"/>
      <c r="O78" s="29">
        <f>(IF(AND(J78&gt;0,J78&lt;=I78),J78,I78)*(L78-M78+N78))</f>
        <v>0</v>
      </c>
      <c r="P78" s="12"/>
      <c r="Q78" s="2"/>
      <c r="R78" s="2"/>
    </row>
    <row r="79" spans="1:18" ht="142.5">
      <c r="A79">
        <v>13</v>
      </c>
      <c r="B79">
        <v>35</v>
      </c>
      <c r="C79">
        <v>2022</v>
      </c>
      <c r="D79">
        <v>63</v>
      </c>
      <c r="G79" s="15">
        <v>63</v>
      </c>
      <c r="H79" s="20" t="s">
        <v>92</v>
      </c>
      <c r="I79" s="23">
        <v>640</v>
      </c>
      <c r="J79" s="23" t="s">
        <v>23</v>
      </c>
      <c r="K79" s="15"/>
      <c r="L79" s="7"/>
      <c r="M79" s="2"/>
      <c r="N79" s="2"/>
      <c r="O79" s="29">
        <f>(IF(AND(J79&gt;0,J79&lt;=I79),J79,I79)*(L79-M79+N79))</f>
        <v>0</v>
      </c>
      <c r="P79" s="12"/>
      <c r="Q79" s="2"/>
      <c r="R79" s="2"/>
    </row>
    <row r="80" spans="1:18" ht="183">
      <c r="A80">
        <v>13</v>
      </c>
      <c r="B80">
        <v>35</v>
      </c>
      <c r="C80">
        <v>2022</v>
      </c>
      <c r="D80">
        <v>64</v>
      </c>
      <c r="G80" s="15">
        <v>64</v>
      </c>
      <c r="H80" s="20" t="s">
        <v>93</v>
      </c>
      <c r="I80" s="23">
        <v>600</v>
      </c>
      <c r="J80" s="23" t="s">
        <v>23</v>
      </c>
      <c r="K80" s="15"/>
      <c r="L80" s="7"/>
      <c r="M80" s="2"/>
      <c r="N80" s="2"/>
      <c r="O80" s="29">
        <f>(IF(AND(J80&gt;0,J80&lt;=I80),J80,I80)*(L80-M80+N80))</f>
        <v>0</v>
      </c>
      <c r="P80" s="12"/>
      <c r="Q80" s="2"/>
      <c r="R80" s="2"/>
    </row>
    <row r="81" spans="1:18" ht="40.5">
      <c r="A81">
        <v>13</v>
      </c>
      <c r="B81">
        <v>35</v>
      </c>
      <c r="C81">
        <v>2022</v>
      </c>
      <c r="D81">
        <v>65</v>
      </c>
      <c r="G81" s="15">
        <v>65</v>
      </c>
      <c r="H81" s="20" t="s">
        <v>94</v>
      </c>
      <c r="I81" s="23">
        <v>131</v>
      </c>
      <c r="J81" s="23" t="s">
        <v>36</v>
      </c>
      <c r="K81" s="15"/>
      <c r="L81" s="7"/>
      <c r="M81" s="2"/>
      <c r="N81" s="2"/>
      <c r="O81" s="29">
        <f>(IF(AND(J81&gt;0,J81&lt;=I81),J81,I81)*(L81-M81+N81))</f>
        <v>0</v>
      </c>
      <c r="P81" s="12"/>
      <c r="Q81" s="2"/>
      <c r="R81" s="2"/>
    </row>
    <row r="82" spans="1:18" ht="81">
      <c r="A82">
        <v>13</v>
      </c>
      <c r="B82">
        <v>35</v>
      </c>
      <c r="C82">
        <v>2022</v>
      </c>
      <c r="D82">
        <v>66</v>
      </c>
      <c r="G82" s="15">
        <v>66</v>
      </c>
      <c r="H82" s="20" t="s">
        <v>95</v>
      </c>
      <c r="I82" s="23">
        <v>250</v>
      </c>
      <c r="J82" s="23" t="s">
        <v>23</v>
      </c>
      <c r="K82" s="15"/>
      <c r="L82" s="7"/>
      <c r="M82" s="2"/>
      <c r="N82" s="2"/>
      <c r="O82" s="29">
        <f>(IF(AND(J82&gt;0,J82&lt;=I82),J82,I82)*(L82-M82+N82))</f>
        <v>0</v>
      </c>
      <c r="P82" s="12"/>
      <c r="Q82" s="2"/>
      <c r="R82" s="2"/>
    </row>
    <row r="83" spans="1:18" ht="40.5">
      <c r="A83">
        <v>13</v>
      </c>
      <c r="B83">
        <v>35</v>
      </c>
      <c r="C83">
        <v>2022</v>
      </c>
      <c r="D83">
        <v>67</v>
      </c>
      <c r="G83" s="15">
        <v>67</v>
      </c>
      <c r="H83" s="20" t="s">
        <v>96</v>
      </c>
      <c r="I83" s="23">
        <v>280</v>
      </c>
      <c r="J83" s="23" t="s">
        <v>23</v>
      </c>
      <c r="K83" s="15"/>
      <c r="L83" s="7"/>
      <c r="M83" s="2"/>
      <c r="N83" s="2"/>
      <c r="O83" s="29">
        <f>(IF(AND(J83&gt;0,J83&lt;=I83),J83,I83)*(L83-M83+N83))</f>
        <v>0</v>
      </c>
      <c r="P83" s="12"/>
      <c r="Q83" s="2"/>
      <c r="R83" s="2"/>
    </row>
    <row r="84" spans="1:18" ht="40.5">
      <c r="A84">
        <v>13</v>
      </c>
      <c r="B84">
        <v>35</v>
      </c>
      <c r="C84">
        <v>2022</v>
      </c>
      <c r="D84">
        <v>68</v>
      </c>
      <c r="G84" s="15">
        <v>68</v>
      </c>
      <c r="H84" s="20" t="s">
        <v>97</v>
      </c>
      <c r="I84" s="23">
        <v>70</v>
      </c>
      <c r="J84" s="23" t="s">
        <v>38</v>
      </c>
      <c r="K84" s="15"/>
      <c r="L84" s="7"/>
      <c r="M84" s="2"/>
      <c r="N84" s="2"/>
      <c r="O84" s="29">
        <f>(IF(AND(J84&gt;0,J84&lt;=I84),J84,I84)*(L84-M84+N84))</f>
        <v>0</v>
      </c>
      <c r="P84" s="12"/>
      <c r="Q84" s="2"/>
      <c r="R84" s="2"/>
    </row>
    <row r="85" spans="1:18" ht="20.25">
      <c r="A85">
        <v>13</v>
      </c>
      <c r="B85">
        <v>35</v>
      </c>
      <c r="C85">
        <v>2022</v>
      </c>
      <c r="D85">
        <v>69</v>
      </c>
      <c r="G85" s="15">
        <v>69</v>
      </c>
      <c r="H85" s="20" t="s">
        <v>98</v>
      </c>
      <c r="I85" s="23">
        <v>1206</v>
      </c>
      <c r="J85" s="23" t="s">
        <v>38</v>
      </c>
      <c r="K85" s="15"/>
      <c r="L85" s="7"/>
      <c r="M85" s="2"/>
      <c r="N85" s="2"/>
      <c r="O85" s="29">
        <f>(IF(AND(J85&gt;0,J85&lt;=I85),J85,I85)*(L85-M85+N85))</f>
        <v>0</v>
      </c>
      <c r="P85" s="12"/>
      <c r="Q85" s="2"/>
      <c r="R85" s="2"/>
    </row>
    <row r="86" spans="1:18" ht="30">
      <c r="A86">
        <v>13</v>
      </c>
      <c r="B86">
        <v>35</v>
      </c>
      <c r="C86">
        <v>2022</v>
      </c>
      <c r="D86">
        <v>70</v>
      </c>
      <c r="G86" s="15">
        <v>70</v>
      </c>
      <c r="H86" s="20" t="s">
        <v>99</v>
      </c>
      <c r="I86" s="23">
        <v>130</v>
      </c>
      <c r="J86" s="23" t="s">
        <v>100</v>
      </c>
      <c r="K86" s="15"/>
      <c r="L86" s="7"/>
      <c r="M86" s="2"/>
      <c r="N86" s="2"/>
      <c r="O86" s="29">
        <f>(IF(AND(J86&gt;0,J86&lt;=I86),J86,I86)*(L86-M86+N86))</f>
        <v>0</v>
      </c>
      <c r="P86" s="12"/>
      <c r="Q86" s="2"/>
      <c r="R86" s="2"/>
    </row>
    <row r="87" spans="1:18" ht="51">
      <c r="A87">
        <v>13</v>
      </c>
      <c r="B87">
        <v>35</v>
      </c>
      <c r="C87">
        <v>2022</v>
      </c>
      <c r="D87">
        <v>71</v>
      </c>
      <c r="G87" s="15">
        <v>71</v>
      </c>
      <c r="H87" s="20" t="s">
        <v>101</v>
      </c>
      <c r="I87" s="23">
        <v>130</v>
      </c>
      <c r="J87" s="23" t="s">
        <v>27</v>
      </c>
      <c r="K87" s="15"/>
      <c r="L87" s="7"/>
      <c r="M87" s="2"/>
      <c r="N87" s="2"/>
      <c r="O87" s="29">
        <f>(IF(AND(J87&gt;0,J87&lt;=I87),J87,I87)*(L87-M87+N87))</f>
        <v>0</v>
      </c>
      <c r="P87" s="12"/>
      <c r="Q87" s="2"/>
      <c r="R87" s="2"/>
    </row>
    <row r="88" spans="1:18" ht="153">
      <c r="A88">
        <v>13</v>
      </c>
      <c r="B88">
        <v>35</v>
      </c>
      <c r="C88">
        <v>2022</v>
      </c>
      <c r="D88">
        <v>72</v>
      </c>
      <c r="G88" s="15">
        <v>72</v>
      </c>
      <c r="H88" s="20" t="s">
        <v>102</v>
      </c>
      <c r="I88" s="23">
        <v>200</v>
      </c>
      <c r="J88" s="23" t="s">
        <v>27</v>
      </c>
      <c r="K88" s="15"/>
      <c r="L88" s="7"/>
      <c r="M88" s="2"/>
      <c r="N88" s="2"/>
      <c r="O88" s="29">
        <f>(IF(AND(J88&gt;0,J88&lt;=I88),J88,I88)*(L88-M88+N88))</f>
        <v>0</v>
      </c>
      <c r="P88" s="12"/>
      <c r="Q88" s="2"/>
      <c r="R88" s="2"/>
    </row>
    <row r="89" spans="1:18" ht="30">
      <c r="A89">
        <v>13</v>
      </c>
      <c r="B89">
        <v>35</v>
      </c>
      <c r="C89">
        <v>2022</v>
      </c>
      <c r="D89">
        <v>73</v>
      </c>
      <c r="G89" s="15">
        <v>73</v>
      </c>
      <c r="H89" s="20" t="s">
        <v>103</v>
      </c>
      <c r="I89" s="23">
        <v>25</v>
      </c>
      <c r="J89" s="23" t="s">
        <v>23</v>
      </c>
      <c r="K89" s="15"/>
      <c r="L89" s="7"/>
      <c r="M89" s="2"/>
      <c r="N89" s="2"/>
      <c r="O89" s="29">
        <f>(IF(AND(J89&gt;0,J89&lt;=I89),J89,I89)*(L89-M89+N89))</f>
        <v>0</v>
      </c>
      <c r="P89" s="12"/>
      <c r="Q89" s="2"/>
      <c r="R89" s="2"/>
    </row>
    <row r="90" spans="1:18" ht="20.25">
      <c r="A90">
        <v>13</v>
      </c>
      <c r="B90">
        <v>35</v>
      </c>
      <c r="C90">
        <v>2022</v>
      </c>
      <c r="D90">
        <v>74</v>
      </c>
      <c r="G90" s="15">
        <v>74</v>
      </c>
      <c r="H90" s="20" t="s">
        <v>104</v>
      </c>
      <c r="I90" s="23">
        <v>75</v>
      </c>
      <c r="J90" s="23" t="s">
        <v>47</v>
      </c>
      <c r="K90" s="15"/>
      <c r="L90" s="7"/>
      <c r="M90" s="2"/>
      <c r="N90" s="2"/>
      <c r="O90" s="29">
        <f>(IF(AND(J90&gt;0,J90&lt;=I90),J90,I90)*(L90-M90+N90))</f>
        <v>0</v>
      </c>
      <c r="P90" s="12"/>
      <c r="Q90" s="2"/>
      <c r="R90" s="2"/>
    </row>
    <row r="91" spans="1:18" ht="102">
      <c r="A91">
        <v>13</v>
      </c>
      <c r="B91">
        <v>35</v>
      </c>
      <c r="C91">
        <v>2022</v>
      </c>
      <c r="D91">
        <v>75</v>
      </c>
      <c r="G91" s="15">
        <v>75</v>
      </c>
      <c r="H91" s="20" t="s">
        <v>105</v>
      </c>
      <c r="I91" s="23">
        <v>670</v>
      </c>
      <c r="J91" s="23" t="s">
        <v>23</v>
      </c>
      <c r="K91" s="15"/>
      <c r="L91" s="7"/>
      <c r="M91" s="2"/>
      <c r="N91" s="2"/>
      <c r="O91" s="29">
        <f>(IF(AND(J91&gt;0,J91&lt;=I91),J91,I91)*(L91-M91+N91))</f>
        <v>0</v>
      </c>
      <c r="P91" s="12"/>
      <c r="Q91" s="2"/>
      <c r="R91" s="2"/>
    </row>
    <row r="92" spans="1:18" ht="30">
      <c r="A92">
        <v>13</v>
      </c>
      <c r="B92">
        <v>35</v>
      </c>
      <c r="C92">
        <v>2022</v>
      </c>
      <c r="D92">
        <v>76</v>
      </c>
      <c r="G92" s="15">
        <v>76</v>
      </c>
      <c r="H92" s="20" t="s">
        <v>106</v>
      </c>
      <c r="I92" s="23">
        <v>610</v>
      </c>
      <c r="J92" s="23" t="s">
        <v>47</v>
      </c>
      <c r="K92" s="15"/>
      <c r="L92" s="7"/>
      <c r="M92" s="2"/>
      <c r="N92" s="2"/>
      <c r="O92" s="29">
        <f>(IF(AND(J92&gt;0,J92&lt;=I92),J92,I92)*(L92-M92+N92))</f>
        <v>0</v>
      </c>
      <c r="P92" s="12"/>
      <c r="Q92" s="2"/>
      <c r="R92" s="2"/>
    </row>
    <row r="93" spans="1:18" ht="30">
      <c r="A93">
        <v>13</v>
      </c>
      <c r="B93">
        <v>35</v>
      </c>
      <c r="C93">
        <v>2022</v>
      </c>
      <c r="D93">
        <v>77</v>
      </c>
      <c r="G93" s="15">
        <v>77</v>
      </c>
      <c r="H93" s="20" t="s">
        <v>107</v>
      </c>
      <c r="I93" s="23">
        <v>90</v>
      </c>
      <c r="J93" s="23" t="s">
        <v>38</v>
      </c>
      <c r="K93" s="15"/>
      <c r="L93" s="7"/>
      <c r="M93" s="2"/>
      <c r="N93" s="2"/>
      <c r="O93" s="29">
        <f>(IF(AND(J93&gt;0,J93&lt;=I93),J93,I93)*(L93-M93+N93))</f>
        <v>0</v>
      </c>
      <c r="P93" s="12"/>
      <c r="Q93" s="2"/>
      <c r="R93" s="2"/>
    </row>
    <row r="94" spans="1:18" ht="20.25">
      <c r="A94">
        <v>13</v>
      </c>
      <c r="B94">
        <v>35</v>
      </c>
      <c r="C94">
        <v>2022</v>
      </c>
      <c r="D94">
        <v>78</v>
      </c>
      <c r="G94" s="15">
        <v>78</v>
      </c>
      <c r="H94" s="20" t="s">
        <v>108</v>
      </c>
      <c r="I94" s="23">
        <v>110</v>
      </c>
      <c r="J94" s="23" t="s">
        <v>38</v>
      </c>
      <c r="K94" s="15"/>
      <c r="L94" s="7"/>
      <c r="M94" s="2"/>
      <c r="N94" s="2"/>
      <c r="O94" s="29">
        <f>(IF(AND(J94&gt;0,J94&lt;=I94),J94,I94)*(L94-M94+N94))</f>
        <v>0</v>
      </c>
      <c r="P94" s="12"/>
      <c r="Q94" s="2"/>
      <c r="R94" s="2"/>
    </row>
    <row r="95" spans="1:18" ht="51">
      <c r="A95">
        <v>13</v>
      </c>
      <c r="B95">
        <v>35</v>
      </c>
      <c r="C95">
        <v>2022</v>
      </c>
      <c r="D95">
        <v>79</v>
      </c>
      <c r="G95" s="15">
        <v>79</v>
      </c>
      <c r="H95" s="20" t="s">
        <v>109</v>
      </c>
      <c r="I95" s="23">
        <v>100</v>
      </c>
      <c r="J95" s="23" t="s">
        <v>29</v>
      </c>
      <c r="K95" s="15"/>
      <c r="L95" s="7"/>
      <c r="M95" s="2"/>
      <c r="N95" s="2"/>
      <c r="O95" s="29">
        <f>(IF(AND(J95&gt;0,J95&lt;=I95),J95,I95)*(L95-M95+N95))</f>
        <v>0</v>
      </c>
      <c r="P95" s="12"/>
      <c r="Q95" s="2"/>
      <c r="R95" s="2"/>
    </row>
    <row r="96" spans="1:18" ht="81">
      <c r="A96">
        <v>13</v>
      </c>
      <c r="B96">
        <v>35</v>
      </c>
      <c r="C96">
        <v>2022</v>
      </c>
      <c r="D96">
        <v>80</v>
      </c>
      <c r="G96" s="15">
        <v>80</v>
      </c>
      <c r="H96" s="20" t="s">
        <v>110</v>
      </c>
      <c r="I96" s="23">
        <v>460</v>
      </c>
      <c r="J96" s="23" t="s">
        <v>29</v>
      </c>
      <c r="K96" s="15"/>
      <c r="L96" s="7"/>
      <c r="M96" s="2"/>
      <c r="N96" s="2"/>
      <c r="O96" s="29">
        <f>(IF(AND(J96&gt;0,J96&lt;=I96),J96,I96)*(L96-M96+N96))</f>
        <v>0</v>
      </c>
      <c r="P96" s="12"/>
      <c r="Q96" s="2"/>
      <c r="R96" s="2"/>
    </row>
    <row r="97" spans="1:18" ht="51">
      <c r="A97">
        <v>13</v>
      </c>
      <c r="B97">
        <v>35</v>
      </c>
      <c r="C97">
        <v>2022</v>
      </c>
      <c r="D97">
        <v>81</v>
      </c>
      <c r="G97" s="15">
        <v>81</v>
      </c>
      <c r="H97" s="20" t="s">
        <v>111</v>
      </c>
      <c r="I97" s="23">
        <v>820</v>
      </c>
      <c r="J97" s="23" t="s">
        <v>47</v>
      </c>
      <c r="K97" s="15"/>
      <c r="L97" s="7"/>
      <c r="M97" s="2"/>
      <c r="N97" s="2"/>
      <c r="O97" s="29">
        <f>(IF(AND(J97&gt;0,J97&lt;=I97),J97,I97)*(L97-M97+N97))</f>
        <v>0</v>
      </c>
      <c r="P97" s="12"/>
      <c r="Q97" s="2"/>
      <c r="R97" s="2"/>
    </row>
    <row r="98" spans="1:18" ht="81">
      <c r="A98">
        <v>13</v>
      </c>
      <c r="B98">
        <v>35</v>
      </c>
      <c r="C98">
        <v>2022</v>
      </c>
      <c r="D98">
        <v>82</v>
      </c>
      <c r="G98" s="15">
        <v>82</v>
      </c>
      <c r="H98" s="20" t="s">
        <v>112</v>
      </c>
      <c r="I98" s="23">
        <v>330</v>
      </c>
      <c r="J98" s="23" t="s">
        <v>113</v>
      </c>
      <c r="K98" s="15"/>
      <c r="L98" s="7"/>
      <c r="M98" s="2"/>
      <c r="N98" s="2"/>
      <c r="O98" s="29">
        <f>(IF(AND(J98&gt;0,J98&lt;=I98),J98,I98)*(L98-M98+N98))</f>
        <v>0</v>
      </c>
      <c r="P98" s="12"/>
      <c r="Q98" s="2"/>
      <c r="R98" s="2"/>
    </row>
    <row r="99" spans="1:18" ht="153">
      <c r="A99">
        <v>13</v>
      </c>
      <c r="B99">
        <v>35</v>
      </c>
      <c r="C99">
        <v>2022</v>
      </c>
      <c r="D99">
        <v>83</v>
      </c>
      <c r="G99" s="15">
        <v>83</v>
      </c>
      <c r="H99" s="20" t="s">
        <v>114</v>
      </c>
      <c r="I99" s="23">
        <v>310</v>
      </c>
      <c r="J99" s="23" t="s">
        <v>115</v>
      </c>
      <c r="K99" s="15"/>
      <c r="L99" s="7"/>
      <c r="M99" s="2"/>
      <c r="N99" s="2"/>
      <c r="O99" s="29">
        <f>(IF(AND(J99&gt;0,J99&lt;=I99),J99,I99)*(L99-M99+N99))</f>
        <v>0</v>
      </c>
      <c r="P99" s="12"/>
      <c r="Q99" s="2"/>
      <c r="R99" s="2"/>
    </row>
    <row r="100" spans="1:18" ht="81">
      <c r="A100">
        <v>13</v>
      </c>
      <c r="B100">
        <v>35</v>
      </c>
      <c r="C100">
        <v>2022</v>
      </c>
      <c r="D100">
        <v>84</v>
      </c>
      <c r="G100" s="15">
        <v>84</v>
      </c>
      <c r="H100" s="20" t="s">
        <v>116</v>
      </c>
      <c r="I100" s="23">
        <v>70</v>
      </c>
      <c r="J100" s="23" t="s">
        <v>27</v>
      </c>
      <c r="K100" s="15"/>
      <c r="L100" s="7"/>
      <c r="M100" s="2"/>
      <c r="N100" s="2"/>
      <c r="O100" s="29">
        <f>(IF(AND(J100&gt;0,J100&lt;=I100),J100,I100)*(L100-M100+N100))</f>
        <v>0</v>
      </c>
      <c r="P100" s="12"/>
      <c r="Q100" s="2"/>
      <c r="R100" s="2"/>
    </row>
    <row r="101" spans="1:18" ht="142.5">
      <c r="A101">
        <v>13</v>
      </c>
      <c r="B101">
        <v>35</v>
      </c>
      <c r="C101">
        <v>2022</v>
      </c>
      <c r="D101">
        <v>85</v>
      </c>
      <c r="G101" s="15">
        <v>85</v>
      </c>
      <c r="H101" s="20" t="s">
        <v>117</v>
      </c>
      <c r="I101" s="23">
        <v>70</v>
      </c>
      <c r="J101" s="23" t="s">
        <v>23</v>
      </c>
      <c r="K101" s="15"/>
      <c r="L101" s="7"/>
      <c r="M101" s="2"/>
      <c r="N101" s="2"/>
      <c r="O101" s="29">
        <f>(IF(AND(J101&gt;0,J101&lt;=I101),J101,I101)*(L101-M101+N101))</f>
        <v>0</v>
      </c>
      <c r="P101" s="12"/>
      <c r="Q101" s="2"/>
      <c r="R101" s="2"/>
    </row>
    <row r="102" spans="1:18" ht="20.25">
      <c r="A102">
        <v>13</v>
      </c>
      <c r="B102">
        <v>35</v>
      </c>
      <c r="C102">
        <v>2022</v>
      </c>
      <c r="D102">
        <v>86</v>
      </c>
      <c r="G102" s="15">
        <v>86</v>
      </c>
      <c r="H102" s="20" t="s">
        <v>118</v>
      </c>
      <c r="I102" s="23">
        <v>50</v>
      </c>
      <c r="J102" s="23" t="s">
        <v>27</v>
      </c>
      <c r="K102" s="15"/>
      <c r="L102" s="7"/>
      <c r="M102" s="2"/>
      <c r="N102" s="2"/>
      <c r="O102" s="29">
        <f>(IF(AND(J102&gt;0,J102&lt;=I102),J102,I102)*(L102-M102+N102))</f>
        <v>0</v>
      </c>
      <c r="P102" s="12"/>
      <c r="Q102" s="2"/>
      <c r="R102" s="2"/>
    </row>
    <row r="103" spans="1:18" ht="132">
      <c r="A103">
        <v>13</v>
      </c>
      <c r="B103">
        <v>35</v>
      </c>
      <c r="C103">
        <v>2022</v>
      </c>
      <c r="D103">
        <v>87</v>
      </c>
      <c r="G103" s="15">
        <v>87</v>
      </c>
      <c r="H103" s="20" t="s">
        <v>119</v>
      </c>
      <c r="I103" s="23">
        <v>80</v>
      </c>
      <c r="J103" s="23" t="s">
        <v>27</v>
      </c>
      <c r="K103" s="15"/>
      <c r="L103" s="7"/>
      <c r="M103" s="2"/>
      <c r="N103" s="2"/>
      <c r="O103" s="29">
        <f>(IF(AND(J103&gt;0,J103&lt;=I103),J103,I103)*(L103-M103+N103))</f>
        <v>0</v>
      </c>
      <c r="P103" s="12"/>
      <c r="Q103" s="2"/>
      <c r="R103" s="2"/>
    </row>
    <row r="104" spans="1:18" ht="102">
      <c r="A104">
        <v>13</v>
      </c>
      <c r="B104">
        <v>35</v>
      </c>
      <c r="C104">
        <v>2022</v>
      </c>
      <c r="D104">
        <v>88</v>
      </c>
      <c r="G104" s="15">
        <v>88</v>
      </c>
      <c r="H104" s="20" t="s">
        <v>120</v>
      </c>
      <c r="I104" s="23">
        <v>420</v>
      </c>
      <c r="J104" s="23" t="s">
        <v>23</v>
      </c>
      <c r="K104" s="15"/>
      <c r="L104" s="7"/>
      <c r="M104" s="2"/>
      <c r="N104" s="2"/>
      <c r="O104" s="29">
        <f>(IF(AND(J104&gt;0,J104&lt;=I104),J104,I104)*(L104-M104+N104))</f>
        <v>0</v>
      </c>
      <c r="P104" s="12"/>
      <c r="Q104" s="2"/>
      <c r="R104" s="2"/>
    </row>
    <row r="105" spans="1:18" ht="20.25">
      <c r="A105">
        <v>13</v>
      </c>
      <c r="B105">
        <v>35</v>
      </c>
      <c r="C105">
        <v>2022</v>
      </c>
      <c r="D105">
        <v>89</v>
      </c>
      <c r="G105" s="15">
        <v>89</v>
      </c>
      <c r="H105" s="20" t="s">
        <v>121</v>
      </c>
      <c r="I105" s="23">
        <v>110</v>
      </c>
      <c r="J105" s="23" t="s">
        <v>27</v>
      </c>
      <c r="K105" s="15"/>
      <c r="L105" s="7"/>
      <c r="M105" s="2"/>
      <c r="N105" s="2"/>
      <c r="O105" s="29">
        <f>(IF(AND(J105&gt;0,J105&lt;=I105),J105,I105)*(L105-M105+N105))</f>
        <v>0</v>
      </c>
      <c r="P105" s="12"/>
      <c r="Q105" s="2"/>
      <c r="R105" s="2"/>
    </row>
    <row r="106" spans="1:18" ht="111.75">
      <c r="A106">
        <v>13</v>
      </c>
      <c r="B106">
        <v>35</v>
      </c>
      <c r="C106">
        <v>2022</v>
      </c>
      <c r="D106">
        <v>90</v>
      </c>
      <c r="G106" s="15">
        <v>90</v>
      </c>
      <c r="H106" s="20" t="s">
        <v>122</v>
      </c>
      <c r="I106" s="23">
        <v>820</v>
      </c>
      <c r="J106" s="23" t="s">
        <v>27</v>
      </c>
      <c r="K106" s="15"/>
      <c r="L106" s="7"/>
      <c r="M106" s="2"/>
      <c r="N106" s="2"/>
      <c r="O106" s="29">
        <f>(IF(AND(J106&gt;0,J106&lt;=I106),J106,I106)*(L106-M106+N106))</f>
        <v>0</v>
      </c>
      <c r="P106" s="12"/>
      <c r="Q106" s="2"/>
      <c r="R106" s="2"/>
    </row>
    <row r="107" spans="1:18" ht="132">
      <c r="A107">
        <v>13</v>
      </c>
      <c r="B107">
        <v>35</v>
      </c>
      <c r="C107">
        <v>2022</v>
      </c>
      <c r="D107">
        <v>91</v>
      </c>
      <c r="G107" s="15">
        <v>91</v>
      </c>
      <c r="H107" s="20" t="s">
        <v>123</v>
      </c>
      <c r="I107" s="23">
        <v>170</v>
      </c>
      <c r="J107" s="23" t="s">
        <v>23</v>
      </c>
      <c r="K107" s="15"/>
      <c r="L107" s="7"/>
      <c r="M107" s="2"/>
      <c r="N107" s="2"/>
      <c r="O107" s="29">
        <f>(IF(AND(J107&gt;0,J107&lt;=I107),J107,I107)*(L107-M107+N107))</f>
        <v>0</v>
      </c>
      <c r="P107" s="12"/>
      <c r="Q107" s="2"/>
      <c r="R107" s="2"/>
    </row>
    <row r="108" spans="1:18" ht="91.5">
      <c r="A108">
        <v>13</v>
      </c>
      <c r="B108">
        <v>35</v>
      </c>
      <c r="C108">
        <v>2022</v>
      </c>
      <c r="D108">
        <v>92</v>
      </c>
      <c r="G108" s="15">
        <v>92</v>
      </c>
      <c r="H108" s="20" t="s">
        <v>124</v>
      </c>
      <c r="I108" s="23">
        <v>130</v>
      </c>
      <c r="J108" s="23" t="s">
        <v>27</v>
      </c>
      <c r="K108" s="15"/>
      <c r="L108" s="7"/>
      <c r="M108" s="2"/>
      <c r="N108" s="2"/>
      <c r="O108" s="29">
        <f>(IF(AND(J108&gt;0,J108&lt;=I108),J108,I108)*(L108-M108+N108))</f>
        <v>0</v>
      </c>
      <c r="P108" s="12"/>
      <c r="Q108" s="2"/>
      <c r="R108" s="2"/>
    </row>
    <row r="109" spans="1:18" ht="60.75">
      <c r="A109">
        <v>13</v>
      </c>
      <c r="B109">
        <v>35</v>
      </c>
      <c r="C109">
        <v>2022</v>
      </c>
      <c r="D109">
        <v>93</v>
      </c>
      <c r="G109" s="15">
        <v>93</v>
      </c>
      <c r="H109" s="20" t="s">
        <v>125</v>
      </c>
      <c r="I109" s="23">
        <v>100</v>
      </c>
      <c r="J109" s="23" t="s">
        <v>29</v>
      </c>
      <c r="K109" s="15"/>
      <c r="L109" s="7"/>
      <c r="M109" s="2"/>
      <c r="N109" s="2"/>
      <c r="O109" s="29">
        <f>(IF(AND(J109&gt;0,J109&lt;=I109),J109,I109)*(L109-M109+N109))</f>
        <v>0</v>
      </c>
      <c r="P109" s="12"/>
      <c r="Q109" s="2"/>
      <c r="R109" s="2"/>
    </row>
    <row r="110" spans="1:18" ht="122.25">
      <c r="A110">
        <v>13</v>
      </c>
      <c r="B110">
        <v>35</v>
      </c>
      <c r="C110">
        <v>2022</v>
      </c>
      <c r="D110">
        <v>94</v>
      </c>
      <c r="G110" s="15">
        <v>94</v>
      </c>
      <c r="H110" s="20" t="s">
        <v>126</v>
      </c>
      <c r="I110" s="23">
        <v>640</v>
      </c>
      <c r="J110" s="23" t="s">
        <v>23</v>
      </c>
      <c r="K110" s="15"/>
      <c r="L110" s="7"/>
      <c r="M110" s="2"/>
      <c r="N110" s="2"/>
      <c r="O110" s="29">
        <f>(IF(AND(J110&gt;0,J110&lt;=I110),J110,I110)*(L110-M110+N110))</f>
        <v>0</v>
      </c>
      <c r="P110" s="12"/>
      <c r="Q110" s="2"/>
      <c r="R110" s="2"/>
    </row>
    <row r="111" spans="1:18" ht="102">
      <c r="A111">
        <v>13</v>
      </c>
      <c r="B111">
        <v>35</v>
      </c>
      <c r="C111">
        <v>2022</v>
      </c>
      <c r="D111">
        <v>95</v>
      </c>
      <c r="G111" s="15">
        <v>95</v>
      </c>
      <c r="H111" s="20" t="s">
        <v>127</v>
      </c>
      <c r="I111" s="23">
        <v>40</v>
      </c>
      <c r="J111" s="23" t="s">
        <v>27</v>
      </c>
      <c r="K111" s="15"/>
      <c r="L111" s="7"/>
      <c r="M111" s="2"/>
      <c r="N111" s="2"/>
      <c r="O111" s="29">
        <f>(IF(AND(J111&gt;0,J111&lt;=I111),J111,I111)*(L111-M111+N111))</f>
        <v>0</v>
      </c>
      <c r="P111" s="12"/>
      <c r="Q111" s="2"/>
      <c r="R111" s="2"/>
    </row>
    <row r="112" spans="1:18" ht="81">
      <c r="A112">
        <v>13</v>
      </c>
      <c r="B112">
        <v>35</v>
      </c>
      <c r="C112">
        <v>2022</v>
      </c>
      <c r="D112">
        <v>96</v>
      </c>
      <c r="G112" s="15">
        <v>96</v>
      </c>
      <c r="H112" s="20" t="s">
        <v>128</v>
      </c>
      <c r="I112" s="23">
        <v>140</v>
      </c>
      <c r="J112" s="23" t="s">
        <v>23</v>
      </c>
      <c r="K112" s="15"/>
      <c r="L112" s="7"/>
      <c r="M112" s="2"/>
      <c r="N112" s="2"/>
      <c r="O112" s="29">
        <f>(IF(AND(J112&gt;0,J112&lt;=I112),J112,I112)*(L112-M112+N112))</f>
        <v>0</v>
      </c>
      <c r="P112" s="12"/>
      <c r="Q112" s="2"/>
      <c r="R112" s="2"/>
    </row>
    <row r="113" spans="1:18" ht="111.75">
      <c r="A113">
        <v>13</v>
      </c>
      <c r="B113">
        <v>35</v>
      </c>
      <c r="C113">
        <v>2022</v>
      </c>
      <c r="D113">
        <v>97</v>
      </c>
      <c r="G113" s="15">
        <v>97</v>
      </c>
      <c r="H113" s="20" t="s">
        <v>129</v>
      </c>
      <c r="I113" s="23">
        <v>140</v>
      </c>
      <c r="J113" s="23" t="s">
        <v>23</v>
      </c>
      <c r="K113" s="15"/>
      <c r="L113" s="7"/>
      <c r="M113" s="2"/>
      <c r="N113" s="2"/>
      <c r="O113" s="29">
        <f>(IF(AND(J113&gt;0,J113&lt;=I113),J113,I113)*(L113-M113+N113))</f>
        <v>0</v>
      </c>
      <c r="P113" s="12"/>
      <c r="Q113" s="2"/>
      <c r="R113" s="2"/>
    </row>
    <row r="114" spans="1:18" ht="111.75">
      <c r="A114">
        <v>13</v>
      </c>
      <c r="B114">
        <v>35</v>
      </c>
      <c r="C114">
        <v>2022</v>
      </c>
      <c r="D114">
        <v>98</v>
      </c>
      <c r="G114" s="15">
        <v>98</v>
      </c>
      <c r="H114" s="20" t="s">
        <v>130</v>
      </c>
      <c r="I114" s="23">
        <v>350</v>
      </c>
      <c r="J114" s="23" t="s">
        <v>29</v>
      </c>
      <c r="K114" s="15"/>
      <c r="L114" s="7"/>
      <c r="M114" s="2"/>
      <c r="N114" s="2"/>
      <c r="O114" s="29">
        <f>(IF(AND(J114&gt;0,J114&lt;=I114),J114,I114)*(L114-M114+N114))</f>
        <v>0</v>
      </c>
      <c r="P114" s="12"/>
      <c r="Q114" s="2"/>
      <c r="R114" s="2"/>
    </row>
    <row r="115" spans="1:18" ht="20.25">
      <c r="A115">
        <v>13</v>
      </c>
      <c r="B115">
        <v>35</v>
      </c>
      <c r="C115">
        <v>2022</v>
      </c>
      <c r="D115">
        <v>99</v>
      </c>
      <c r="G115" s="15">
        <v>99</v>
      </c>
      <c r="H115" s="20" t="s">
        <v>131</v>
      </c>
      <c r="I115" s="23">
        <v>80</v>
      </c>
      <c r="J115" s="23" t="s">
        <v>47</v>
      </c>
      <c r="K115" s="15"/>
      <c r="L115" s="7"/>
      <c r="M115" s="2"/>
      <c r="N115" s="2"/>
      <c r="O115" s="29">
        <f>(IF(AND(J115&gt;0,J115&lt;=I115),J115,I115)*(L115-M115+N115))</f>
        <v>0</v>
      </c>
      <c r="P115" s="12"/>
      <c r="Q115" s="2"/>
      <c r="R115" s="2"/>
    </row>
    <row r="116" spans="1:18" ht="173.25">
      <c r="A116">
        <v>13</v>
      </c>
      <c r="B116">
        <v>35</v>
      </c>
      <c r="C116">
        <v>2022</v>
      </c>
      <c r="D116">
        <v>100</v>
      </c>
      <c r="G116" s="15">
        <v>100</v>
      </c>
      <c r="H116" s="20" t="s">
        <v>132</v>
      </c>
      <c r="I116" s="23">
        <v>520</v>
      </c>
      <c r="J116" s="23" t="s">
        <v>47</v>
      </c>
      <c r="K116" s="15"/>
      <c r="L116" s="7"/>
      <c r="M116" s="2"/>
      <c r="N116" s="2"/>
      <c r="O116" s="29">
        <f>(IF(AND(J116&gt;0,J116&lt;=I116),J116,I116)*(L116-M116+N116))</f>
        <v>0</v>
      </c>
      <c r="P116" s="12"/>
      <c r="Q116" s="2"/>
      <c r="R116" s="2"/>
    </row>
    <row r="117" spans="1:18" ht="81">
      <c r="A117">
        <v>13</v>
      </c>
      <c r="B117">
        <v>35</v>
      </c>
      <c r="C117">
        <v>2022</v>
      </c>
      <c r="D117">
        <v>101</v>
      </c>
      <c r="G117" s="15">
        <v>101</v>
      </c>
      <c r="H117" s="20" t="s">
        <v>133</v>
      </c>
      <c r="I117" s="23">
        <v>650</v>
      </c>
      <c r="J117" s="23" t="s">
        <v>134</v>
      </c>
      <c r="K117" s="15"/>
      <c r="L117" s="7"/>
      <c r="M117" s="2"/>
      <c r="N117" s="2"/>
      <c r="O117" s="29">
        <f>(IF(AND(J117&gt;0,J117&lt;=I117),J117,I117)*(L117-M117+N117))</f>
        <v>0</v>
      </c>
      <c r="P117" s="12"/>
      <c r="Q117" s="2"/>
      <c r="R117" s="2"/>
    </row>
    <row r="118" spans="1:18" ht="30">
      <c r="A118">
        <v>13</v>
      </c>
      <c r="B118">
        <v>35</v>
      </c>
      <c r="C118">
        <v>2022</v>
      </c>
      <c r="D118">
        <v>102</v>
      </c>
      <c r="G118" s="15">
        <v>102</v>
      </c>
      <c r="H118" s="20" t="s">
        <v>135</v>
      </c>
      <c r="I118" s="23">
        <v>310</v>
      </c>
      <c r="J118" s="23" t="s">
        <v>23</v>
      </c>
      <c r="K118" s="15"/>
      <c r="L118" s="7"/>
      <c r="M118" s="2"/>
      <c r="N118" s="2"/>
      <c r="O118" s="29">
        <f>(IF(AND(J118&gt;0,J118&lt;=I118),J118,I118)*(L118-M118+N118))</f>
        <v>0</v>
      </c>
      <c r="P118" s="12"/>
      <c r="Q118" s="2"/>
      <c r="R118" s="2"/>
    </row>
    <row r="119" spans="1:18" ht="91.5">
      <c r="A119">
        <v>13</v>
      </c>
      <c r="B119">
        <v>35</v>
      </c>
      <c r="C119">
        <v>2022</v>
      </c>
      <c r="D119">
        <v>103</v>
      </c>
      <c r="G119" s="15">
        <v>103</v>
      </c>
      <c r="H119" s="20" t="s">
        <v>136</v>
      </c>
      <c r="I119" s="23">
        <v>550</v>
      </c>
      <c r="J119" s="23" t="s">
        <v>47</v>
      </c>
      <c r="K119" s="15"/>
      <c r="L119" s="7"/>
      <c r="M119" s="2"/>
      <c r="N119" s="2"/>
      <c r="O119" s="29">
        <f>(IF(AND(J119&gt;0,J119&lt;=I119),J119,I119)*(L119-M119+N119))</f>
        <v>0</v>
      </c>
      <c r="P119" s="12"/>
      <c r="Q119" s="2"/>
      <c r="R119" s="2"/>
    </row>
    <row r="120" spans="1:18" ht="20.25">
      <c r="A120">
        <v>13</v>
      </c>
      <c r="B120">
        <v>35</v>
      </c>
      <c r="C120">
        <v>2022</v>
      </c>
      <c r="D120">
        <v>104</v>
      </c>
      <c r="G120" s="15">
        <v>104</v>
      </c>
      <c r="H120" s="20" t="s">
        <v>137</v>
      </c>
      <c r="I120" s="23">
        <v>97</v>
      </c>
      <c r="J120" s="23" t="s">
        <v>43</v>
      </c>
      <c r="K120" s="15"/>
      <c r="L120" s="7"/>
      <c r="M120" s="2"/>
      <c r="N120" s="2"/>
      <c r="O120" s="29">
        <f>(IF(AND(J120&gt;0,J120&lt;=I120),J120,I120)*(L120-M120+N120))</f>
        <v>0</v>
      </c>
      <c r="P120" s="12"/>
      <c r="Q120" s="2"/>
      <c r="R120" s="2"/>
    </row>
    <row r="121" spans="1:18" ht="122.25">
      <c r="A121">
        <v>13</v>
      </c>
      <c r="B121">
        <v>35</v>
      </c>
      <c r="C121">
        <v>2022</v>
      </c>
      <c r="D121">
        <v>105</v>
      </c>
      <c r="G121" s="15">
        <v>105</v>
      </c>
      <c r="H121" s="20" t="s">
        <v>138</v>
      </c>
      <c r="I121" s="23">
        <v>750</v>
      </c>
      <c r="J121" s="23" t="s">
        <v>27</v>
      </c>
      <c r="K121" s="15"/>
      <c r="L121" s="7"/>
      <c r="M121" s="2"/>
      <c r="N121" s="2"/>
      <c r="O121" s="29">
        <f>(IF(AND(J121&gt;0,J121&lt;=I121),J121,I121)*(L121-M121+N121))</f>
        <v>0</v>
      </c>
      <c r="P121" s="12"/>
      <c r="Q121" s="2"/>
      <c r="R121" s="2"/>
    </row>
    <row r="122" spans="1:18" ht="81">
      <c r="A122">
        <v>13</v>
      </c>
      <c r="B122">
        <v>35</v>
      </c>
      <c r="C122">
        <v>2022</v>
      </c>
      <c r="D122">
        <v>106</v>
      </c>
      <c r="G122" s="15">
        <v>106</v>
      </c>
      <c r="H122" s="20" t="s">
        <v>139</v>
      </c>
      <c r="I122" s="23">
        <v>650</v>
      </c>
      <c r="J122" s="23" t="s">
        <v>36</v>
      </c>
      <c r="K122" s="15"/>
      <c r="L122" s="7"/>
      <c r="M122" s="2"/>
      <c r="N122" s="2"/>
      <c r="O122" s="29">
        <f>(IF(AND(J122&gt;0,J122&lt;=I122),J122,I122)*(L122-M122+N122))</f>
        <v>0</v>
      </c>
      <c r="P122" s="12"/>
      <c r="Q122" s="2"/>
      <c r="R122" s="2"/>
    </row>
    <row r="123" spans="1:18" ht="162.75">
      <c r="A123">
        <v>13</v>
      </c>
      <c r="B123">
        <v>35</v>
      </c>
      <c r="C123">
        <v>2022</v>
      </c>
      <c r="D123">
        <v>107</v>
      </c>
      <c r="G123" s="15">
        <v>107</v>
      </c>
      <c r="H123" s="20" t="s">
        <v>140</v>
      </c>
      <c r="I123" s="23">
        <v>2664</v>
      </c>
      <c r="J123" s="23" t="s">
        <v>43</v>
      </c>
      <c r="K123" s="15"/>
      <c r="L123" s="7"/>
      <c r="M123" s="2"/>
      <c r="N123" s="2"/>
      <c r="O123" s="29">
        <f>(IF(AND(J123&gt;0,J123&lt;=I123),J123,I123)*(L123-M123+N123))</f>
        <v>0</v>
      </c>
      <c r="P123" s="12"/>
      <c r="Q123" s="2"/>
      <c r="R123" s="2"/>
    </row>
    <row r="124" spans="1:18" ht="40.5">
      <c r="A124">
        <v>13</v>
      </c>
      <c r="B124">
        <v>35</v>
      </c>
      <c r="C124">
        <v>2022</v>
      </c>
      <c r="D124">
        <v>108</v>
      </c>
      <c r="G124" s="15">
        <v>108</v>
      </c>
      <c r="H124" s="20" t="s">
        <v>141</v>
      </c>
      <c r="I124" s="23">
        <v>75</v>
      </c>
      <c r="J124" s="23" t="s">
        <v>23</v>
      </c>
      <c r="K124" s="15"/>
      <c r="L124" s="7"/>
      <c r="M124" s="2"/>
      <c r="N124" s="2"/>
      <c r="O124" s="29">
        <f>(IF(AND(J124&gt;0,J124&lt;=I124),J124,I124)*(L124-M124+N124))</f>
        <v>0</v>
      </c>
      <c r="P124" s="12"/>
      <c r="Q124" s="2"/>
      <c r="R124" s="2"/>
    </row>
    <row r="125" spans="1:18" ht="71.25">
      <c r="A125">
        <v>13</v>
      </c>
      <c r="B125">
        <v>35</v>
      </c>
      <c r="C125">
        <v>2022</v>
      </c>
      <c r="D125">
        <v>109</v>
      </c>
      <c r="G125" s="15">
        <v>109</v>
      </c>
      <c r="H125" s="20" t="s">
        <v>142</v>
      </c>
      <c r="I125" s="23">
        <v>80</v>
      </c>
      <c r="J125" s="23" t="s">
        <v>23</v>
      </c>
      <c r="K125" s="15"/>
      <c r="L125" s="7"/>
      <c r="M125" s="2"/>
      <c r="N125" s="2"/>
      <c r="O125" s="29">
        <f>(IF(AND(J125&gt;0,J125&lt;=I125),J125,I125)*(L125-M125+N125))</f>
        <v>0</v>
      </c>
      <c r="P125" s="12"/>
      <c r="Q125" s="2"/>
      <c r="R125" s="2"/>
    </row>
    <row r="126" spans="1:18" ht="71.25">
      <c r="A126">
        <v>13</v>
      </c>
      <c r="B126">
        <v>35</v>
      </c>
      <c r="C126">
        <v>2022</v>
      </c>
      <c r="D126">
        <v>110</v>
      </c>
      <c r="G126" s="15">
        <v>110</v>
      </c>
      <c r="H126" s="20" t="s">
        <v>143</v>
      </c>
      <c r="I126" s="23">
        <v>140</v>
      </c>
      <c r="J126" s="23" t="s">
        <v>23</v>
      </c>
      <c r="K126" s="15"/>
      <c r="L126" s="7"/>
      <c r="M126" s="2"/>
      <c r="N126" s="2"/>
      <c r="O126" s="29">
        <f>(IF(AND(J126&gt;0,J126&lt;=I126),J126,I126)*(L126-M126+N126))</f>
        <v>0</v>
      </c>
      <c r="P126" s="12"/>
      <c r="Q126" s="2"/>
      <c r="R126" s="2"/>
    </row>
    <row r="127" spans="1:18" ht="71.25">
      <c r="A127">
        <v>13</v>
      </c>
      <c r="B127">
        <v>35</v>
      </c>
      <c r="C127">
        <v>2022</v>
      </c>
      <c r="D127">
        <v>111</v>
      </c>
      <c r="G127" s="15">
        <v>111</v>
      </c>
      <c r="H127" s="20" t="s">
        <v>144</v>
      </c>
      <c r="I127" s="23">
        <v>210</v>
      </c>
      <c r="J127" s="23" t="s">
        <v>23</v>
      </c>
      <c r="K127" s="15"/>
      <c r="L127" s="7"/>
      <c r="M127" s="2"/>
      <c r="N127" s="2"/>
      <c r="O127" s="29">
        <f>(IF(AND(J127&gt;0,J127&lt;=I127),J127,I127)*(L127-M127+N127))</f>
        <v>0</v>
      </c>
      <c r="P127" s="12"/>
      <c r="Q127" s="2"/>
      <c r="R127" s="2"/>
    </row>
    <row r="128" spans="1:18" ht="102">
      <c r="A128">
        <v>13</v>
      </c>
      <c r="B128">
        <v>35</v>
      </c>
      <c r="C128">
        <v>2022</v>
      </c>
      <c r="D128">
        <v>112</v>
      </c>
      <c r="G128" s="15">
        <v>112</v>
      </c>
      <c r="H128" s="20" t="s">
        <v>145</v>
      </c>
      <c r="I128" s="23">
        <v>630</v>
      </c>
      <c r="J128" s="23" t="s">
        <v>23</v>
      </c>
      <c r="K128" s="15"/>
      <c r="L128" s="7"/>
      <c r="M128" s="2"/>
      <c r="N128" s="2"/>
      <c r="O128" s="29">
        <f>(IF(AND(J128&gt;0,J128&lt;=I128),J128,I128)*(L128-M128+N128))</f>
        <v>0</v>
      </c>
      <c r="P128" s="12"/>
      <c r="Q128" s="2"/>
      <c r="R128" s="2"/>
    </row>
    <row r="129" spans="1:18" ht="40.5">
      <c r="A129">
        <v>13</v>
      </c>
      <c r="B129">
        <v>35</v>
      </c>
      <c r="C129">
        <v>2022</v>
      </c>
      <c r="D129">
        <v>113</v>
      </c>
      <c r="G129" s="15">
        <v>113</v>
      </c>
      <c r="H129" s="20" t="s">
        <v>146</v>
      </c>
      <c r="I129" s="23">
        <v>550</v>
      </c>
      <c r="J129" s="23" t="s">
        <v>23</v>
      </c>
      <c r="K129" s="15"/>
      <c r="L129" s="7"/>
      <c r="M129" s="2"/>
      <c r="N129" s="2"/>
      <c r="O129" s="29">
        <f>(IF(AND(J129&gt;0,J129&lt;=I129),J129,I129)*(L129-M129+N129))</f>
        <v>0</v>
      </c>
      <c r="P129" s="12"/>
      <c r="Q129" s="2"/>
      <c r="R129" s="2"/>
    </row>
    <row r="130" spans="1:18" ht="81">
      <c r="A130">
        <v>13</v>
      </c>
      <c r="B130">
        <v>35</v>
      </c>
      <c r="C130">
        <v>2022</v>
      </c>
      <c r="D130">
        <v>114</v>
      </c>
      <c r="G130" s="15">
        <v>114</v>
      </c>
      <c r="H130" s="20" t="s">
        <v>147</v>
      </c>
      <c r="I130" s="23">
        <v>300</v>
      </c>
      <c r="J130" s="23" t="s">
        <v>27</v>
      </c>
      <c r="K130" s="15"/>
      <c r="L130" s="7"/>
      <c r="M130" s="2"/>
      <c r="N130" s="2"/>
      <c r="O130" s="29">
        <f>(IF(AND(J130&gt;0,J130&lt;=I130),J130,I130)*(L130-M130+N130))</f>
        <v>0</v>
      </c>
      <c r="P130" s="12"/>
      <c r="Q130" s="2"/>
      <c r="R130" s="2"/>
    </row>
    <row r="131" spans="1:18" ht="102">
      <c r="A131">
        <v>13</v>
      </c>
      <c r="B131">
        <v>35</v>
      </c>
      <c r="C131">
        <v>2022</v>
      </c>
      <c r="D131">
        <v>115</v>
      </c>
      <c r="G131" s="15">
        <v>115</v>
      </c>
      <c r="H131" s="20" t="s">
        <v>148</v>
      </c>
      <c r="I131" s="23">
        <v>260</v>
      </c>
      <c r="J131" s="23" t="s">
        <v>27</v>
      </c>
      <c r="K131" s="15"/>
      <c r="L131" s="7"/>
      <c r="M131" s="2"/>
      <c r="N131" s="2"/>
      <c r="O131" s="29">
        <f>(IF(AND(J131&gt;0,J131&lt;=I131),J131,I131)*(L131-M131+N131))</f>
        <v>0</v>
      </c>
      <c r="P131" s="12"/>
      <c r="Q131" s="2"/>
      <c r="R131" s="2"/>
    </row>
    <row r="132" spans="1:18" ht="91.5">
      <c r="A132">
        <v>13</v>
      </c>
      <c r="B132">
        <v>35</v>
      </c>
      <c r="C132">
        <v>2022</v>
      </c>
      <c r="D132">
        <v>116</v>
      </c>
      <c r="G132" s="15">
        <v>116</v>
      </c>
      <c r="H132" s="20" t="s">
        <v>149</v>
      </c>
      <c r="I132" s="23">
        <v>220</v>
      </c>
      <c r="J132" s="23" t="s">
        <v>27</v>
      </c>
      <c r="K132" s="15"/>
      <c r="L132" s="7"/>
      <c r="M132" s="2"/>
      <c r="N132" s="2"/>
      <c r="O132" s="29">
        <f>(IF(AND(J132&gt;0,J132&lt;=I132),J132,I132)*(L132-M132+N132))</f>
        <v>0</v>
      </c>
      <c r="P132" s="12"/>
      <c r="Q132" s="2"/>
      <c r="R132" s="2"/>
    </row>
    <row r="133" spans="1:18" ht="91.5">
      <c r="A133">
        <v>13</v>
      </c>
      <c r="B133">
        <v>35</v>
      </c>
      <c r="C133">
        <v>2022</v>
      </c>
      <c r="D133">
        <v>117</v>
      </c>
      <c r="G133" s="15">
        <v>117</v>
      </c>
      <c r="H133" s="20" t="s">
        <v>150</v>
      </c>
      <c r="I133" s="23">
        <v>550</v>
      </c>
      <c r="J133" s="23" t="s">
        <v>29</v>
      </c>
      <c r="K133" s="15"/>
      <c r="L133" s="7"/>
      <c r="M133" s="2"/>
      <c r="N133" s="2"/>
      <c r="O133" s="29">
        <f>(IF(AND(J133&gt;0,J133&lt;=I133),J133,I133)*(L133-M133+N133))</f>
        <v>0</v>
      </c>
      <c r="P133" s="12"/>
      <c r="Q133" s="2"/>
      <c r="R133" s="2"/>
    </row>
    <row r="134" spans="1:18" ht="71.25">
      <c r="A134">
        <v>13</v>
      </c>
      <c r="B134">
        <v>35</v>
      </c>
      <c r="C134">
        <v>2022</v>
      </c>
      <c r="D134">
        <v>118</v>
      </c>
      <c r="G134" s="15">
        <v>118</v>
      </c>
      <c r="H134" s="20" t="s">
        <v>151</v>
      </c>
      <c r="I134" s="23">
        <v>100</v>
      </c>
      <c r="J134" s="23" t="s">
        <v>23</v>
      </c>
      <c r="K134" s="15"/>
      <c r="L134" s="7"/>
      <c r="M134" s="2"/>
      <c r="N134" s="2"/>
      <c r="O134" s="29">
        <f>(IF(AND(J134&gt;0,J134&lt;=I134),J134,I134)*(L134-M134+N134))</f>
        <v>0</v>
      </c>
      <c r="P134" s="12"/>
      <c r="Q134" s="2"/>
      <c r="R134" s="2"/>
    </row>
    <row r="135" spans="1:18" ht="71.25">
      <c r="A135">
        <v>13</v>
      </c>
      <c r="B135">
        <v>35</v>
      </c>
      <c r="C135">
        <v>2022</v>
      </c>
      <c r="D135">
        <v>119</v>
      </c>
      <c r="G135" s="15">
        <v>119</v>
      </c>
      <c r="H135" s="20" t="s">
        <v>152</v>
      </c>
      <c r="I135" s="23">
        <v>280</v>
      </c>
      <c r="J135" s="23" t="s">
        <v>23</v>
      </c>
      <c r="K135" s="15"/>
      <c r="L135" s="7"/>
      <c r="M135" s="2"/>
      <c r="N135" s="2"/>
      <c r="O135" s="29">
        <f>(IF(AND(J135&gt;0,J135&lt;=I135),J135,I135)*(L135-M135+N135))</f>
        <v>0</v>
      </c>
      <c r="P135" s="12"/>
      <c r="Q135" s="2"/>
      <c r="R135" s="2"/>
    </row>
    <row r="136" spans="1:18" ht="51">
      <c r="A136">
        <v>13</v>
      </c>
      <c r="B136">
        <v>35</v>
      </c>
      <c r="C136">
        <v>2022</v>
      </c>
      <c r="D136">
        <v>120</v>
      </c>
      <c r="G136" s="15">
        <v>120</v>
      </c>
      <c r="H136" s="20" t="s">
        <v>153</v>
      </c>
      <c r="I136" s="23">
        <v>150</v>
      </c>
      <c r="J136" s="23" t="s">
        <v>23</v>
      </c>
      <c r="K136" s="15"/>
      <c r="L136" s="7"/>
      <c r="M136" s="2"/>
      <c r="N136" s="2"/>
      <c r="O136" s="29">
        <f>(IF(AND(J136&gt;0,J136&lt;=I136),J136,I136)*(L136-M136+N136))</f>
        <v>0</v>
      </c>
      <c r="P136" s="12"/>
      <c r="Q136" s="2"/>
      <c r="R136" s="2"/>
    </row>
    <row r="137" spans="1:18" ht="51">
      <c r="A137">
        <v>13</v>
      </c>
      <c r="B137">
        <v>35</v>
      </c>
      <c r="C137">
        <v>2022</v>
      </c>
      <c r="D137">
        <v>121</v>
      </c>
      <c r="G137" s="15">
        <v>121</v>
      </c>
      <c r="H137" s="20" t="s">
        <v>154</v>
      </c>
      <c r="I137" s="23">
        <v>140</v>
      </c>
      <c r="J137" s="23" t="s">
        <v>23</v>
      </c>
      <c r="K137" s="15"/>
      <c r="L137" s="7"/>
      <c r="M137" s="2"/>
      <c r="N137" s="2"/>
      <c r="O137" s="29">
        <f>(IF(AND(J137&gt;0,J137&lt;=I137),J137,I137)*(L137-M137+N137))</f>
        <v>0</v>
      </c>
      <c r="P137" s="12"/>
      <c r="Q137" s="2"/>
      <c r="R137" s="2"/>
    </row>
    <row r="138" spans="1:18" ht="30">
      <c r="A138">
        <v>13</v>
      </c>
      <c r="B138">
        <v>35</v>
      </c>
      <c r="C138">
        <v>2022</v>
      </c>
      <c r="D138">
        <v>122</v>
      </c>
      <c r="G138" s="15">
        <v>122</v>
      </c>
      <c r="H138" s="20" t="s">
        <v>155</v>
      </c>
      <c r="I138" s="23">
        <v>250</v>
      </c>
      <c r="J138" s="23" t="s">
        <v>23</v>
      </c>
      <c r="K138" s="15"/>
      <c r="L138" s="7"/>
      <c r="M138" s="2"/>
      <c r="N138" s="2"/>
      <c r="O138" s="29">
        <f>(IF(AND(J138&gt;0,J138&lt;=I138),J138,I138)*(L138-M138+N138))</f>
        <v>0</v>
      </c>
      <c r="P138" s="12"/>
      <c r="Q138" s="2"/>
      <c r="R138" s="2"/>
    </row>
    <row r="139" spans="1:18" ht="20.25">
      <c r="A139">
        <v>13</v>
      </c>
      <c r="B139">
        <v>35</v>
      </c>
      <c r="C139">
        <v>2022</v>
      </c>
      <c r="D139">
        <v>123</v>
      </c>
      <c r="G139" s="15">
        <v>123</v>
      </c>
      <c r="H139" s="20" t="s">
        <v>156</v>
      </c>
      <c r="I139" s="23">
        <v>210</v>
      </c>
      <c r="J139" s="23" t="s">
        <v>47</v>
      </c>
      <c r="K139" s="15"/>
      <c r="L139" s="7"/>
      <c r="M139" s="2"/>
      <c r="N139" s="2"/>
      <c r="O139" s="29">
        <f>(IF(AND(J139&gt;0,J139&lt;=I139),J139,I139)*(L139-M139+N139))</f>
        <v>0</v>
      </c>
      <c r="P139" s="12"/>
      <c r="Q139" s="2"/>
      <c r="R139" s="2"/>
    </row>
    <row r="140" spans="1:18" ht="40.5">
      <c r="A140">
        <v>13</v>
      </c>
      <c r="B140">
        <v>35</v>
      </c>
      <c r="C140">
        <v>2022</v>
      </c>
      <c r="D140">
        <v>124</v>
      </c>
      <c r="G140" s="15">
        <v>124</v>
      </c>
      <c r="H140" s="20" t="s">
        <v>157</v>
      </c>
      <c r="I140" s="23">
        <v>220</v>
      </c>
      <c r="J140" s="23" t="s">
        <v>23</v>
      </c>
      <c r="K140" s="15"/>
      <c r="L140" s="7"/>
      <c r="M140" s="2"/>
      <c r="N140" s="2"/>
      <c r="O140" s="29">
        <f>(IF(AND(J140&gt;0,J140&lt;=I140),J140,I140)*(L140-M140+N140))</f>
        <v>0</v>
      </c>
      <c r="P140" s="12"/>
      <c r="Q140" s="2"/>
      <c r="R140" s="2"/>
    </row>
    <row r="141" spans="1:18" ht="91.5">
      <c r="A141">
        <v>13</v>
      </c>
      <c r="B141">
        <v>35</v>
      </c>
      <c r="C141">
        <v>2022</v>
      </c>
      <c r="D141">
        <v>125</v>
      </c>
      <c r="G141" s="15">
        <v>125</v>
      </c>
      <c r="H141" s="20" t="s">
        <v>158</v>
      </c>
      <c r="I141" s="23">
        <v>354</v>
      </c>
      <c r="J141" s="23" t="s">
        <v>29</v>
      </c>
      <c r="K141" s="15"/>
      <c r="L141" s="7"/>
      <c r="M141" s="2"/>
      <c r="N141" s="2"/>
      <c r="O141" s="29">
        <f>(IF(AND(J141&gt;0,J141&lt;=I141),J141,I141)*(L141-M141+N141))</f>
        <v>0</v>
      </c>
      <c r="P141" s="12"/>
      <c r="Q141" s="2"/>
      <c r="R141" s="2"/>
    </row>
    <row r="142" spans="1:18" ht="20.25">
      <c r="A142">
        <v>13</v>
      </c>
      <c r="B142">
        <v>35</v>
      </c>
      <c r="C142">
        <v>2022</v>
      </c>
      <c r="D142">
        <v>126</v>
      </c>
      <c r="G142" s="15">
        <v>126</v>
      </c>
      <c r="H142" s="20" t="s">
        <v>159</v>
      </c>
      <c r="I142" s="23">
        <v>330</v>
      </c>
      <c r="J142" s="23" t="s">
        <v>47</v>
      </c>
      <c r="K142" s="15"/>
      <c r="L142" s="7"/>
      <c r="M142" s="2"/>
      <c r="N142" s="2"/>
      <c r="O142" s="29">
        <f>(IF(AND(J142&gt;0,J142&lt;=I142),J142,I142)*(L142-M142+N142))</f>
        <v>0</v>
      </c>
      <c r="P142" s="12"/>
      <c r="Q142" s="2"/>
      <c r="R142" s="2"/>
    </row>
    <row r="143" spans="1:18" ht="40.5">
      <c r="A143">
        <v>13</v>
      </c>
      <c r="B143">
        <v>35</v>
      </c>
      <c r="C143">
        <v>2022</v>
      </c>
      <c r="D143">
        <v>127</v>
      </c>
      <c r="G143" s="15">
        <v>127</v>
      </c>
      <c r="H143" s="20" t="s">
        <v>160</v>
      </c>
      <c r="I143" s="23">
        <v>130</v>
      </c>
      <c r="J143" s="23" t="s">
        <v>23</v>
      </c>
      <c r="K143" s="15"/>
      <c r="L143" s="7"/>
      <c r="M143" s="2"/>
      <c r="N143" s="2"/>
      <c r="O143" s="29">
        <f>(IF(AND(J143&gt;0,J143&lt;=I143),J143,I143)*(L143-M143+N143))</f>
        <v>0</v>
      </c>
      <c r="P143" s="12"/>
      <c r="Q143" s="2"/>
      <c r="R143" s="2"/>
    </row>
    <row r="144" spans="1:18" ht="102">
      <c r="A144">
        <v>13</v>
      </c>
      <c r="B144">
        <v>35</v>
      </c>
      <c r="C144">
        <v>2022</v>
      </c>
      <c r="D144">
        <v>128</v>
      </c>
      <c r="G144" s="15">
        <v>128</v>
      </c>
      <c r="H144" s="20" t="s">
        <v>161</v>
      </c>
      <c r="I144" s="23">
        <v>40</v>
      </c>
      <c r="J144" s="23" t="s">
        <v>27</v>
      </c>
      <c r="K144" s="15"/>
      <c r="L144" s="7"/>
      <c r="M144" s="2"/>
      <c r="N144" s="2"/>
      <c r="O144" s="29">
        <f>(IF(AND(J144&gt;0,J144&lt;=I144),J144,I144)*(L144-M144+N144))</f>
        <v>0</v>
      </c>
      <c r="P144" s="12"/>
      <c r="Q144" s="2"/>
      <c r="R144" s="2"/>
    </row>
    <row r="145" spans="1:18" ht="71.25">
      <c r="A145">
        <v>13</v>
      </c>
      <c r="B145">
        <v>35</v>
      </c>
      <c r="C145">
        <v>2022</v>
      </c>
      <c r="D145">
        <v>129</v>
      </c>
      <c r="G145" s="15">
        <v>129</v>
      </c>
      <c r="H145" s="20" t="s">
        <v>162</v>
      </c>
      <c r="I145" s="23">
        <v>240</v>
      </c>
      <c r="J145" s="23" t="s">
        <v>27</v>
      </c>
      <c r="K145" s="15"/>
      <c r="L145" s="7"/>
      <c r="M145" s="2"/>
      <c r="N145" s="2"/>
      <c r="O145" s="29">
        <f>(IF(AND(J145&gt;0,J145&lt;=I145),J145,I145)*(L145-M145+N145))</f>
        <v>0</v>
      </c>
      <c r="P145" s="12"/>
      <c r="Q145" s="2"/>
      <c r="R145" s="2"/>
    </row>
    <row r="146" spans="1:18" ht="81">
      <c r="A146">
        <v>13</v>
      </c>
      <c r="B146">
        <v>35</v>
      </c>
      <c r="C146">
        <v>2022</v>
      </c>
      <c r="D146">
        <v>130</v>
      </c>
      <c r="G146" s="15">
        <v>130</v>
      </c>
      <c r="H146" s="20" t="s">
        <v>163</v>
      </c>
      <c r="I146" s="23">
        <v>620</v>
      </c>
      <c r="J146" s="23" t="s">
        <v>113</v>
      </c>
      <c r="K146" s="15"/>
      <c r="L146" s="7"/>
      <c r="M146" s="2"/>
      <c r="N146" s="2"/>
      <c r="O146" s="29">
        <f>(IF(AND(J146&gt;0,J146&lt;=I146),J146,I146)*(L146-M146+N146))</f>
        <v>0</v>
      </c>
      <c r="P146" s="12"/>
      <c r="Q146" s="2"/>
      <c r="R146" s="2"/>
    </row>
    <row r="147" spans="1:18" ht="40.5">
      <c r="A147">
        <v>13</v>
      </c>
      <c r="B147">
        <v>35</v>
      </c>
      <c r="C147">
        <v>2022</v>
      </c>
      <c r="D147">
        <v>131</v>
      </c>
      <c r="G147" s="15">
        <v>131</v>
      </c>
      <c r="H147" s="20" t="s">
        <v>164</v>
      </c>
      <c r="I147" s="23">
        <v>224</v>
      </c>
      <c r="J147" s="23" t="s">
        <v>27</v>
      </c>
      <c r="K147" s="15"/>
      <c r="L147" s="7"/>
      <c r="M147" s="2"/>
      <c r="N147" s="2"/>
      <c r="O147" s="29">
        <f>(IF(AND(J147&gt;0,J147&lt;=I147),J147,I147)*(L147-M147+N147))</f>
        <v>0</v>
      </c>
      <c r="P147" s="12"/>
      <c r="Q147" s="2"/>
      <c r="R147" s="2"/>
    </row>
    <row r="148" spans="1:18" ht="122.25">
      <c r="A148">
        <v>13</v>
      </c>
      <c r="B148">
        <v>35</v>
      </c>
      <c r="C148">
        <v>2022</v>
      </c>
      <c r="D148">
        <v>132</v>
      </c>
      <c r="G148" s="15">
        <v>132</v>
      </c>
      <c r="H148" s="20" t="s">
        <v>165</v>
      </c>
      <c r="I148" s="23">
        <v>550</v>
      </c>
      <c r="J148" s="23" t="s">
        <v>115</v>
      </c>
      <c r="K148" s="15"/>
      <c r="L148" s="7"/>
      <c r="M148" s="2"/>
      <c r="N148" s="2"/>
      <c r="O148" s="29">
        <f>(IF(AND(J148&gt;0,J148&lt;=I148),J148,I148)*(L148-M148+N148))</f>
        <v>0</v>
      </c>
      <c r="P148" s="12"/>
      <c r="Q148" s="2"/>
      <c r="R148" s="2"/>
    </row>
    <row r="149" spans="1:18" ht="60.75">
      <c r="A149">
        <v>13</v>
      </c>
      <c r="B149">
        <v>35</v>
      </c>
      <c r="C149">
        <v>2022</v>
      </c>
      <c r="D149">
        <v>133</v>
      </c>
      <c r="G149" s="15">
        <v>133</v>
      </c>
      <c r="H149" s="20" t="s">
        <v>166</v>
      </c>
      <c r="I149" s="23">
        <v>250</v>
      </c>
      <c r="J149" s="23" t="s">
        <v>23</v>
      </c>
      <c r="K149" s="15"/>
      <c r="L149" s="7"/>
      <c r="M149" s="2"/>
      <c r="N149" s="2"/>
      <c r="O149" s="29">
        <f>(IF(AND(J149&gt;0,J149&lt;=I149),J149,I149)*(L149-M149+N149))</f>
        <v>0</v>
      </c>
      <c r="P149" s="12"/>
      <c r="Q149" s="2"/>
      <c r="R149" s="2"/>
    </row>
    <row r="150" spans="1:18" ht="30">
      <c r="A150">
        <v>13</v>
      </c>
      <c r="B150">
        <v>35</v>
      </c>
      <c r="C150">
        <v>2022</v>
      </c>
      <c r="D150">
        <v>134</v>
      </c>
      <c r="G150" s="15">
        <v>134</v>
      </c>
      <c r="H150" s="20" t="s">
        <v>167</v>
      </c>
      <c r="I150" s="23">
        <v>110</v>
      </c>
      <c r="J150" s="23" t="s">
        <v>36</v>
      </c>
      <c r="K150" s="15"/>
      <c r="L150" s="7"/>
      <c r="M150" s="2"/>
      <c r="N150" s="2"/>
      <c r="O150" s="29">
        <f>(IF(AND(J150&gt;0,J150&lt;=I150),J150,I150)*(L150-M150+N150))</f>
        <v>0</v>
      </c>
      <c r="P150" s="12"/>
      <c r="Q150" s="2"/>
      <c r="R150" s="2"/>
    </row>
    <row r="151" spans="1:18" ht="60.75">
      <c r="A151">
        <v>13</v>
      </c>
      <c r="B151">
        <v>35</v>
      </c>
      <c r="C151">
        <v>2022</v>
      </c>
      <c r="D151">
        <v>135</v>
      </c>
      <c r="G151" s="15">
        <v>135</v>
      </c>
      <c r="H151" s="20" t="s">
        <v>168</v>
      </c>
      <c r="I151" s="23">
        <v>542</v>
      </c>
      <c r="J151" s="23" t="s">
        <v>36</v>
      </c>
      <c r="K151" s="15"/>
      <c r="L151" s="7"/>
      <c r="M151" s="2"/>
      <c r="N151" s="2"/>
      <c r="O151" s="29">
        <f>(IF(AND(J151&gt;0,J151&lt;=I151),J151,I151)*(L151-M151+N151))</f>
        <v>0</v>
      </c>
      <c r="P151" s="12"/>
      <c r="Q151" s="2"/>
      <c r="R151" s="2"/>
    </row>
    <row r="152" spans="1:18" ht="102">
      <c r="A152">
        <v>13</v>
      </c>
      <c r="B152">
        <v>35</v>
      </c>
      <c r="C152">
        <v>2022</v>
      </c>
      <c r="D152">
        <v>136</v>
      </c>
      <c r="G152" s="15">
        <v>136</v>
      </c>
      <c r="H152" s="20" t="s">
        <v>169</v>
      </c>
      <c r="I152" s="23">
        <v>80</v>
      </c>
      <c r="J152" s="23" t="s">
        <v>27</v>
      </c>
      <c r="K152" s="15"/>
      <c r="L152" s="7"/>
      <c r="M152" s="2"/>
      <c r="N152" s="2"/>
      <c r="O152" s="29">
        <f>(IF(AND(J152&gt;0,J152&lt;=I152),J152,I152)*(L152-M152+N152))</f>
        <v>0</v>
      </c>
      <c r="P152" s="12"/>
      <c r="Q152" s="2"/>
      <c r="R152" s="2"/>
    </row>
    <row r="153" spans="1:18" ht="91.5">
      <c r="A153">
        <v>13</v>
      </c>
      <c r="B153">
        <v>35</v>
      </c>
      <c r="C153">
        <v>2022</v>
      </c>
      <c r="D153">
        <v>137</v>
      </c>
      <c r="G153" s="15">
        <v>137</v>
      </c>
      <c r="H153" s="20" t="s">
        <v>170</v>
      </c>
      <c r="I153" s="23">
        <v>110</v>
      </c>
      <c r="J153" s="23" t="s">
        <v>134</v>
      </c>
      <c r="K153" s="15"/>
      <c r="L153" s="7"/>
      <c r="M153" s="2"/>
      <c r="N153" s="2"/>
      <c r="O153" s="29">
        <f>(IF(AND(J153&gt;0,J153&lt;=I153),J153,I153)*(L153-M153+N153))</f>
        <v>0</v>
      </c>
      <c r="P153" s="12"/>
      <c r="Q153" s="2"/>
      <c r="R153" s="2"/>
    </row>
    <row r="154" spans="1:18" ht="14.25">
      <c r="A154">
        <v>13</v>
      </c>
      <c r="B154">
        <v>35</v>
      </c>
      <c r="C154">
        <v>2022</v>
      </c>
      <c r="D154">
        <v>138</v>
      </c>
      <c r="G154" s="15">
        <v>138</v>
      </c>
      <c r="H154" s="20" t="s">
        <v>171</v>
      </c>
      <c r="I154" s="23">
        <v>140</v>
      </c>
      <c r="J154" s="23" t="s">
        <v>38</v>
      </c>
      <c r="K154" s="15"/>
      <c r="L154" s="7"/>
      <c r="M154" s="2"/>
      <c r="N154" s="2"/>
      <c r="O154" s="29">
        <f>(IF(AND(J154&gt;0,J154&lt;=I154),J154,I154)*(L154-M154+N154))</f>
        <v>0</v>
      </c>
      <c r="P154" s="12"/>
      <c r="Q154" s="2"/>
      <c r="R154" s="2"/>
    </row>
    <row r="155" spans="1:18" ht="14.25">
      <c r="A155">
        <v>13</v>
      </c>
      <c r="B155">
        <v>35</v>
      </c>
      <c r="C155">
        <v>2022</v>
      </c>
      <c r="D155">
        <v>139</v>
      </c>
      <c r="G155" s="15">
        <v>139</v>
      </c>
      <c r="H155" s="20" t="s">
        <v>172</v>
      </c>
      <c r="I155" s="23">
        <v>860</v>
      </c>
      <c r="J155" s="23" t="s">
        <v>47</v>
      </c>
      <c r="K155" s="15"/>
      <c r="L155" s="7"/>
      <c r="M155" s="2"/>
      <c r="N155" s="2"/>
      <c r="O155" s="29">
        <f>(IF(AND(J155&gt;0,J155&lt;=I155),J155,I155)*(L155-M155+N155))</f>
        <v>0</v>
      </c>
      <c r="P155" s="12"/>
      <c r="Q155" s="2"/>
      <c r="R155" s="2"/>
    </row>
    <row r="156" spans="1:18" ht="91.5">
      <c r="A156">
        <v>13</v>
      </c>
      <c r="B156">
        <v>35</v>
      </c>
      <c r="C156">
        <v>2022</v>
      </c>
      <c r="D156">
        <v>140</v>
      </c>
      <c r="G156" s="15">
        <v>140</v>
      </c>
      <c r="H156" s="20" t="s">
        <v>173</v>
      </c>
      <c r="I156" s="23">
        <v>1350</v>
      </c>
      <c r="J156" s="23" t="s">
        <v>27</v>
      </c>
      <c r="K156" s="15"/>
      <c r="L156" s="7"/>
      <c r="M156" s="2"/>
      <c r="N156" s="2"/>
      <c r="O156" s="29">
        <f>(IF(AND(J156&gt;0,J156&lt;=I156),J156,I156)*(L156-M156+N156))</f>
        <v>0</v>
      </c>
      <c r="P156" s="12"/>
      <c r="Q156" s="2"/>
      <c r="R156" s="2"/>
    </row>
    <row r="157" spans="1:18" ht="111.75">
      <c r="A157">
        <v>13</v>
      </c>
      <c r="B157">
        <v>35</v>
      </c>
      <c r="C157">
        <v>2022</v>
      </c>
      <c r="D157">
        <v>141</v>
      </c>
      <c r="G157" s="15">
        <v>141</v>
      </c>
      <c r="H157" s="20" t="s">
        <v>174</v>
      </c>
      <c r="I157" s="23">
        <v>350</v>
      </c>
      <c r="J157" s="23" t="s">
        <v>23</v>
      </c>
      <c r="K157" s="15"/>
      <c r="L157" s="7"/>
      <c r="M157" s="2"/>
      <c r="N157" s="2"/>
      <c r="O157" s="29">
        <f>(IF(AND(J157&gt;0,J157&lt;=I157),J157,I157)*(L157-M157+N157))</f>
        <v>0</v>
      </c>
      <c r="P157" s="12"/>
      <c r="Q157" s="2"/>
      <c r="R157" s="2"/>
    </row>
    <row r="158" spans="1:18" ht="20.25">
      <c r="A158">
        <v>13</v>
      </c>
      <c r="B158">
        <v>35</v>
      </c>
      <c r="C158">
        <v>2022</v>
      </c>
      <c r="D158">
        <v>142</v>
      </c>
      <c r="G158" s="15">
        <v>142</v>
      </c>
      <c r="H158" s="20" t="s">
        <v>175</v>
      </c>
      <c r="I158" s="23">
        <v>470</v>
      </c>
      <c r="J158" s="23" t="s">
        <v>38</v>
      </c>
      <c r="K158" s="15"/>
      <c r="L158" s="7"/>
      <c r="M158" s="2"/>
      <c r="N158" s="2"/>
      <c r="O158" s="29">
        <f>(IF(AND(J158&gt;0,J158&lt;=I158),J158,I158)*(L158-M158+N158))</f>
        <v>0</v>
      </c>
      <c r="P158" s="12"/>
      <c r="Q158" s="2"/>
      <c r="R158" s="2"/>
    </row>
    <row r="159" spans="1:18" ht="40.5">
      <c r="A159">
        <v>13</v>
      </c>
      <c r="B159">
        <v>35</v>
      </c>
      <c r="C159">
        <v>2022</v>
      </c>
      <c r="D159">
        <v>143</v>
      </c>
      <c r="G159" s="15">
        <v>143</v>
      </c>
      <c r="H159" s="20" t="s">
        <v>176</v>
      </c>
      <c r="I159" s="23">
        <v>45</v>
      </c>
      <c r="J159" s="23" t="s">
        <v>23</v>
      </c>
      <c r="K159" s="15"/>
      <c r="L159" s="7"/>
      <c r="M159" s="2"/>
      <c r="N159" s="2"/>
      <c r="O159" s="29">
        <f>(IF(AND(J159&gt;0,J159&lt;=I159),J159,I159)*(L159-M159+N159))</f>
        <v>0</v>
      </c>
      <c r="P159" s="12"/>
      <c r="Q159" s="2"/>
      <c r="R159" s="2"/>
    </row>
    <row r="160" spans="1:18" ht="30">
      <c r="A160">
        <v>13</v>
      </c>
      <c r="B160">
        <v>35</v>
      </c>
      <c r="C160">
        <v>2022</v>
      </c>
      <c r="D160">
        <v>144</v>
      </c>
      <c r="G160" s="15">
        <v>144</v>
      </c>
      <c r="H160" s="20" t="s">
        <v>177</v>
      </c>
      <c r="I160" s="23">
        <v>130</v>
      </c>
      <c r="J160" s="23" t="s">
        <v>23</v>
      </c>
      <c r="K160" s="15"/>
      <c r="L160" s="7"/>
      <c r="M160" s="2"/>
      <c r="N160" s="2"/>
      <c r="O160" s="29">
        <f>(IF(AND(J160&gt;0,J160&lt;=I160),J160,I160)*(L160-M160+N160))</f>
        <v>0</v>
      </c>
      <c r="P160" s="12"/>
      <c r="Q160" s="2"/>
      <c r="R160" s="2"/>
    </row>
    <row r="161" spans="1:18" ht="20.25">
      <c r="A161">
        <v>13</v>
      </c>
      <c r="B161">
        <v>35</v>
      </c>
      <c r="C161">
        <v>2022</v>
      </c>
      <c r="D161">
        <v>145</v>
      </c>
      <c r="G161" s="15">
        <v>145</v>
      </c>
      <c r="H161" s="20" t="s">
        <v>178</v>
      </c>
      <c r="I161" s="23">
        <v>250</v>
      </c>
      <c r="J161" s="23" t="s">
        <v>27</v>
      </c>
      <c r="K161" s="15"/>
      <c r="L161" s="7"/>
      <c r="M161" s="2"/>
      <c r="N161" s="2"/>
      <c r="O161" s="29">
        <f>(IF(AND(J161&gt;0,J161&lt;=I161),J161,I161)*(L161-M161+N161))</f>
        <v>0</v>
      </c>
      <c r="P161" s="12"/>
      <c r="Q161" s="2"/>
      <c r="R161" s="2"/>
    </row>
    <row r="162" spans="1:18" ht="30">
      <c r="A162">
        <v>13</v>
      </c>
      <c r="B162">
        <v>35</v>
      </c>
      <c r="C162">
        <v>2022</v>
      </c>
      <c r="D162">
        <v>146</v>
      </c>
      <c r="G162" s="15">
        <v>146</v>
      </c>
      <c r="H162" s="20" t="s">
        <v>179</v>
      </c>
      <c r="I162" s="23">
        <v>150</v>
      </c>
      <c r="J162" s="23" t="s">
        <v>27</v>
      </c>
      <c r="K162" s="15"/>
      <c r="L162" s="7"/>
      <c r="M162" s="2"/>
      <c r="N162" s="2"/>
      <c r="O162" s="29">
        <f>(IF(AND(J162&gt;0,J162&lt;=I162),J162,I162)*(L162-M162+N162))</f>
        <v>0</v>
      </c>
      <c r="P162" s="12"/>
      <c r="Q162" s="2"/>
      <c r="R162" s="2"/>
    </row>
    <row r="163" spans="1:18" ht="91.5">
      <c r="A163">
        <v>13</v>
      </c>
      <c r="B163">
        <v>35</v>
      </c>
      <c r="C163">
        <v>2022</v>
      </c>
      <c r="D163">
        <v>147</v>
      </c>
      <c r="G163" s="15">
        <v>147</v>
      </c>
      <c r="H163" s="20" t="s">
        <v>180</v>
      </c>
      <c r="I163" s="23">
        <v>1398</v>
      </c>
      <c r="J163" s="23" t="s">
        <v>27</v>
      </c>
      <c r="K163" s="15"/>
      <c r="L163" s="7"/>
      <c r="M163" s="2"/>
      <c r="N163" s="2"/>
      <c r="O163" s="29">
        <f>(IF(AND(J163&gt;0,J163&lt;=I163),J163,I163)*(L163-M163+N163))</f>
        <v>0</v>
      </c>
      <c r="P163" s="12"/>
      <c r="Q163" s="2"/>
      <c r="R163" s="2"/>
    </row>
    <row r="164" spans="1:18" ht="91.5">
      <c r="A164">
        <v>13</v>
      </c>
      <c r="B164">
        <v>35</v>
      </c>
      <c r="C164">
        <v>2022</v>
      </c>
      <c r="D164">
        <v>148</v>
      </c>
      <c r="G164" s="15">
        <v>148</v>
      </c>
      <c r="H164" s="20" t="s">
        <v>181</v>
      </c>
      <c r="I164" s="23">
        <v>390</v>
      </c>
      <c r="J164" s="23" t="s">
        <v>23</v>
      </c>
      <c r="K164" s="15"/>
      <c r="L164" s="7"/>
      <c r="M164" s="2"/>
      <c r="N164" s="2"/>
      <c r="O164" s="29">
        <f>(IF(AND(J164&gt;0,J164&lt;=I164),J164,I164)*(L164-M164+N164))</f>
        <v>0</v>
      </c>
      <c r="P164" s="12"/>
      <c r="Q164" s="2"/>
      <c r="R164" s="2"/>
    </row>
    <row r="165" spans="1:18" ht="20.25">
      <c r="A165">
        <v>13</v>
      </c>
      <c r="B165">
        <v>35</v>
      </c>
      <c r="C165">
        <v>2022</v>
      </c>
      <c r="D165">
        <v>149</v>
      </c>
      <c r="G165" s="15">
        <v>149</v>
      </c>
      <c r="H165" s="20" t="s">
        <v>182</v>
      </c>
      <c r="I165" s="23">
        <v>180</v>
      </c>
      <c r="J165" s="23" t="s">
        <v>27</v>
      </c>
      <c r="K165" s="15"/>
      <c r="L165" s="7"/>
      <c r="M165" s="2"/>
      <c r="N165" s="2"/>
      <c r="O165" s="29">
        <f>(IF(AND(J165&gt;0,J165&lt;=I165),J165,I165)*(L165-M165+N165))</f>
        <v>0</v>
      </c>
      <c r="P165" s="12"/>
      <c r="Q165" s="2"/>
      <c r="R165" s="2"/>
    </row>
    <row r="166" spans="1:18" ht="91.5">
      <c r="A166">
        <v>13</v>
      </c>
      <c r="B166">
        <v>35</v>
      </c>
      <c r="C166">
        <v>2022</v>
      </c>
      <c r="D166">
        <v>150</v>
      </c>
      <c r="G166" s="15">
        <v>150</v>
      </c>
      <c r="H166" s="20" t="s">
        <v>183</v>
      </c>
      <c r="I166" s="23">
        <v>400</v>
      </c>
      <c r="J166" s="23" t="s">
        <v>23</v>
      </c>
      <c r="K166" s="15"/>
      <c r="L166" s="7"/>
      <c r="M166" s="2"/>
      <c r="N166" s="2"/>
      <c r="O166" s="29">
        <f>(IF(AND(J166&gt;0,J166&lt;=I166),J166,I166)*(L166-M166+N166))</f>
        <v>0</v>
      </c>
      <c r="P166" s="12"/>
      <c r="Q166" s="2"/>
      <c r="R166" s="2"/>
    </row>
    <row r="167" spans="1:18" ht="51">
      <c r="A167">
        <v>13</v>
      </c>
      <c r="B167">
        <v>35</v>
      </c>
      <c r="C167">
        <v>2022</v>
      </c>
      <c r="D167">
        <v>151</v>
      </c>
      <c r="G167" s="15">
        <v>151</v>
      </c>
      <c r="H167" s="20" t="s">
        <v>184</v>
      </c>
      <c r="I167" s="23">
        <v>650</v>
      </c>
      <c r="J167" s="23" t="s">
        <v>27</v>
      </c>
      <c r="K167" s="15"/>
      <c r="L167" s="7"/>
      <c r="M167" s="2"/>
      <c r="N167" s="2"/>
      <c r="O167" s="29">
        <f>(IF(AND(J167&gt;0,J167&lt;=I167),J167,I167)*(L167-M167+N167))</f>
        <v>0</v>
      </c>
      <c r="P167" s="12"/>
      <c r="Q167" s="2"/>
      <c r="R167" s="2"/>
    </row>
    <row r="168" spans="1:18" ht="30">
      <c r="A168">
        <v>13</v>
      </c>
      <c r="B168">
        <v>35</v>
      </c>
      <c r="C168">
        <v>2022</v>
      </c>
      <c r="D168">
        <v>152</v>
      </c>
      <c r="G168" s="15">
        <v>152</v>
      </c>
      <c r="H168" s="20" t="s">
        <v>185</v>
      </c>
      <c r="I168" s="23">
        <v>95</v>
      </c>
      <c r="J168" s="23" t="s">
        <v>23</v>
      </c>
      <c r="K168" s="15"/>
      <c r="L168" s="7"/>
      <c r="M168" s="2"/>
      <c r="N168" s="2"/>
      <c r="O168" s="29">
        <f>(IF(AND(J168&gt;0,J168&lt;=I168),J168,I168)*(L168-M168+N168))</f>
        <v>0</v>
      </c>
      <c r="P168" s="12"/>
      <c r="Q168" s="2"/>
      <c r="R168" s="2"/>
    </row>
    <row r="169" spans="1:18" ht="102">
      <c r="A169">
        <v>13</v>
      </c>
      <c r="B169">
        <v>35</v>
      </c>
      <c r="C169">
        <v>2022</v>
      </c>
      <c r="D169">
        <v>153</v>
      </c>
      <c r="G169" s="15">
        <v>153</v>
      </c>
      <c r="H169" s="20" t="s">
        <v>186</v>
      </c>
      <c r="I169" s="23">
        <v>600</v>
      </c>
      <c r="J169" s="23" t="s">
        <v>29</v>
      </c>
      <c r="K169" s="15"/>
      <c r="L169" s="7"/>
      <c r="M169" s="2"/>
      <c r="N169" s="2"/>
      <c r="O169" s="29">
        <f>(IF(AND(J169&gt;0,J169&lt;=I169),J169,I169)*(L169-M169+N169))</f>
        <v>0</v>
      </c>
      <c r="P169" s="12"/>
      <c r="Q169" s="2"/>
      <c r="R169" s="2"/>
    </row>
    <row r="170" spans="1:18" ht="81">
      <c r="A170">
        <v>13</v>
      </c>
      <c r="B170">
        <v>35</v>
      </c>
      <c r="C170">
        <v>2022</v>
      </c>
      <c r="D170">
        <v>154</v>
      </c>
      <c r="G170" s="15">
        <v>154</v>
      </c>
      <c r="H170" s="20" t="s">
        <v>187</v>
      </c>
      <c r="I170" s="23">
        <v>75</v>
      </c>
      <c r="J170" s="23" t="s">
        <v>27</v>
      </c>
      <c r="K170" s="15"/>
      <c r="L170" s="7"/>
      <c r="M170" s="2"/>
      <c r="N170" s="2"/>
      <c r="O170" s="29">
        <f>(IF(AND(J170&gt;0,J170&lt;=I170),J170,I170)*(L170-M170+N170))</f>
        <v>0</v>
      </c>
      <c r="P170" s="12"/>
      <c r="Q170" s="2"/>
      <c r="R170" s="2"/>
    </row>
    <row r="171" spans="1:18" ht="122.25">
      <c r="A171">
        <v>13</v>
      </c>
      <c r="B171">
        <v>35</v>
      </c>
      <c r="C171">
        <v>2022</v>
      </c>
      <c r="D171">
        <v>155</v>
      </c>
      <c r="G171" s="15">
        <v>155</v>
      </c>
      <c r="H171" s="20" t="s">
        <v>188</v>
      </c>
      <c r="I171" s="23">
        <v>130</v>
      </c>
      <c r="J171" s="23" t="s">
        <v>27</v>
      </c>
      <c r="K171" s="15"/>
      <c r="L171" s="7"/>
      <c r="M171" s="2"/>
      <c r="N171" s="2"/>
      <c r="O171" s="29">
        <f>(IF(AND(J171&gt;0,J171&lt;=I171),J171,I171)*(L171-M171+N171))</f>
        <v>0</v>
      </c>
      <c r="P171" s="12"/>
      <c r="Q171" s="2"/>
      <c r="R171" s="2"/>
    </row>
    <row r="172" spans="1:18" ht="122.25">
      <c r="A172">
        <v>13</v>
      </c>
      <c r="B172">
        <v>35</v>
      </c>
      <c r="C172">
        <v>2022</v>
      </c>
      <c r="D172">
        <v>156</v>
      </c>
      <c r="G172" s="15">
        <v>156</v>
      </c>
      <c r="H172" s="20" t="s">
        <v>189</v>
      </c>
      <c r="I172" s="23">
        <v>400</v>
      </c>
      <c r="J172" s="23" t="s">
        <v>23</v>
      </c>
      <c r="K172" s="15"/>
      <c r="L172" s="7"/>
      <c r="M172" s="2"/>
      <c r="N172" s="2"/>
      <c r="O172" s="29">
        <f>(IF(AND(J172&gt;0,J172&lt;=I172),J172,I172)*(L172-M172+N172))</f>
        <v>0</v>
      </c>
      <c r="P172" s="12"/>
      <c r="Q172" s="2"/>
      <c r="R172" s="2"/>
    </row>
    <row r="173" spans="1:18" ht="40.5">
      <c r="A173">
        <v>13</v>
      </c>
      <c r="B173">
        <v>35</v>
      </c>
      <c r="C173">
        <v>2022</v>
      </c>
      <c r="D173">
        <v>157</v>
      </c>
      <c r="G173" s="15">
        <v>157</v>
      </c>
      <c r="H173" s="20" t="s">
        <v>190</v>
      </c>
      <c r="I173" s="23">
        <v>260</v>
      </c>
      <c r="J173" s="23" t="s">
        <v>113</v>
      </c>
      <c r="K173" s="15"/>
      <c r="L173" s="7"/>
      <c r="M173" s="2"/>
      <c r="N173" s="2"/>
      <c r="O173" s="29">
        <f>(IF(AND(J173&gt;0,J173&lt;=I173),J173,I173)*(L173-M173+N173))</f>
        <v>0</v>
      </c>
      <c r="P173" s="12"/>
      <c r="Q173" s="2"/>
      <c r="R173" s="2"/>
    </row>
    <row r="174" spans="1:18" ht="71.25">
      <c r="A174">
        <v>13</v>
      </c>
      <c r="B174">
        <v>35</v>
      </c>
      <c r="C174">
        <v>2022</v>
      </c>
      <c r="D174">
        <v>158</v>
      </c>
      <c r="G174" s="15">
        <v>158</v>
      </c>
      <c r="H174" s="20" t="s">
        <v>191</v>
      </c>
      <c r="I174" s="23">
        <v>420</v>
      </c>
      <c r="J174" s="23" t="s">
        <v>113</v>
      </c>
      <c r="K174" s="15"/>
      <c r="L174" s="7"/>
      <c r="M174" s="2"/>
      <c r="N174" s="2"/>
      <c r="O174" s="29">
        <f>(IF(AND(J174&gt;0,J174&lt;=I174),J174,I174)*(L174-M174+N174))</f>
        <v>0</v>
      </c>
      <c r="P174" s="12"/>
      <c r="Q174" s="2"/>
      <c r="R174" s="2"/>
    </row>
    <row r="175" spans="1:18" ht="40.5">
      <c r="A175">
        <v>13</v>
      </c>
      <c r="B175">
        <v>35</v>
      </c>
      <c r="C175">
        <v>2022</v>
      </c>
      <c r="D175">
        <v>159</v>
      </c>
      <c r="G175" s="15">
        <v>159</v>
      </c>
      <c r="H175" s="20" t="s">
        <v>192</v>
      </c>
      <c r="I175" s="23">
        <v>350</v>
      </c>
      <c r="J175" s="23" t="s">
        <v>29</v>
      </c>
      <c r="K175" s="15"/>
      <c r="L175" s="7"/>
      <c r="M175" s="2"/>
      <c r="N175" s="2"/>
      <c r="O175" s="29">
        <f>(IF(AND(J175&gt;0,J175&lt;=I175),J175,I175)*(L175-M175+N175))</f>
        <v>0</v>
      </c>
      <c r="P175" s="12"/>
      <c r="Q175" s="2"/>
      <c r="R175" s="2"/>
    </row>
    <row r="176" spans="1:18" ht="91.5">
      <c r="A176">
        <v>13</v>
      </c>
      <c r="B176">
        <v>35</v>
      </c>
      <c r="C176">
        <v>2022</v>
      </c>
      <c r="D176">
        <v>160</v>
      </c>
      <c r="G176" s="15">
        <v>160</v>
      </c>
      <c r="H176" s="20" t="s">
        <v>193</v>
      </c>
      <c r="I176" s="23">
        <v>480</v>
      </c>
      <c r="J176" s="23" t="s">
        <v>27</v>
      </c>
      <c r="K176" s="15"/>
      <c r="L176" s="7"/>
      <c r="M176" s="2"/>
      <c r="N176" s="2"/>
      <c r="O176" s="29">
        <f>(IF(AND(J176&gt;0,J176&lt;=I176),J176,I176)*(L176-M176+N176))</f>
        <v>0</v>
      </c>
      <c r="P176" s="12"/>
      <c r="Q176" s="2"/>
      <c r="R176" s="2"/>
    </row>
    <row r="177" spans="1:18" ht="71.25">
      <c r="A177">
        <v>13</v>
      </c>
      <c r="B177">
        <v>35</v>
      </c>
      <c r="C177">
        <v>2022</v>
      </c>
      <c r="D177">
        <v>161</v>
      </c>
      <c r="G177" s="15">
        <v>161</v>
      </c>
      <c r="H177" s="20" t="s">
        <v>194</v>
      </c>
      <c r="I177" s="23">
        <v>950</v>
      </c>
      <c r="J177" s="23" t="s">
        <v>47</v>
      </c>
      <c r="K177" s="15"/>
      <c r="L177" s="7"/>
      <c r="M177" s="2"/>
      <c r="N177" s="2"/>
      <c r="O177" s="29">
        <f>(IF(AND(J177&gt;0,J177&lt;=I177),J177,I177)*(L177-M177+N177))</f>
        <v>0</v>
      </c>
      <c r="P177" s="12"/>
      <c r="Q177" s="2"/>
      <c r="R177" s="2"/>
    </row>
    <row r="178" spans="1:18" ht="81">
      <c r="A178">
        <v>13</v>
      </c>
      <c r="B178">
        <v>35</v>
      </c>
      <c r="C178">
        <v>2022</v>
      </c>
      <c r="D178">
        <v>162</v>
      </c>
      <c r="G178" s="15">
        <v>162</v>
      </c>
      <c r="H178" s="20" t="s">
        <v>195</v>
      </c>
      <c r="I178" s="23">
        <v>1020</v>
      </c>
      <c r="J178" s="23" t="s">
        <v>47</v>
      </c>
      <c r="K178" s="15"/>
      <c r="L178" s="7"/>
      <c r="M178" s="2"/>
      <c r="N178" s="2"/>
      <c r="O178" s="29">
        <f>(IF(AND(J178&gt;0,J178&lt;=I178),J178,I178)*(L178-M178+N178))</f>
        <v>0</v>
      </c>
      <c r="P178" s="12"/>
      <c r="Q178" s="2"/>
      <c r="R178" s="2"/>
    </row>
    <row r="179" spans="1:18" ht="20.25">
      <c r="A179">
        <v>13</v>
      </c>
      <c r="B179">
        <v>35</v>
      </c>
      <c r="C179">
        <v>2022</v>
      </c>
      <c r="D179">
        <v>163</v>
      </c>
      <c r="G179" s="15">
        <v>163</v>
      </c>
      <c r="H179" s="20" t="s">
        <v>196</v>
      </c>
      <c r="I179" s="23">
        <v>530</v>
      </c>
      <c r="J179" s="23" t="s">
        <v>43</v>
      </c>
      <c r="K179" s="15"/>
      <c r="L179" s="7"/>
      <c r="M179" s="2"/>
      <c r="N179" s="2"/>
      <c r="O179" s="29">
        <f>(IF(AND(J179&gt;0,J179&lt;=I179),J179,I179)*(L179-M179+N179))</f>
        <v>0</v>
      </c>
      <c r="P179" s="12"/>
      <c r="Q179" s="2"/>
      <c r="R179" s="2"/>
    </row>
    <row r="180" spans="1:18" ht="14.25">
      <c r="A180">
        <v>13</v>
      </c>
      <c r="B180">
        <v>35</v>
      </c>
      <c r="C180">
        <v>2022</v>
      </c>
      <c r="D180">
        <v>164</v>
      </c>
      <c r="G180" s="15">
        <v>164</v>
      </c>
      <c r="H180" s="20" t="s">
        <v>197</v>
      </c>
      <c r="I180" s="23">
        <v>500</v>
      </c>
      <c r="J180" s="23" t="s">
        <v>47</v>
      </c>
      <c r="K180" s="15"/>
      <c r="L180" s="7"/>
      <c r="M180" s="2"/>
      <c r="N180" s="2"/>
      <c r="O180" s="29">
        <f>(IF(AND(J180&gt;0,J180&lt;=I180),J180,I180)*(L180-M180+N180))</f>
        <v>0</v>
      </c>
      <c r="P180" s="12"/>
      <c r="Q180" s="2"/>
      <c r="R180" s="2"/>
    </row>
    <row r="181" spans="1:18" ht="60.75">
      <c r="A181">
        <v>13</v>
      </c>
      <c r="B181">
        <v>35</v>
      </c>
      <c r="C181">
        <v>2022</v>
      </c>
      <c r="D181">
        <v>165</v>
      </c>
      <c r="G181" s="15">
        <v>165</v>
      </c>
      <c r="H181" s="20" t="s">
        <v>198</v>
      </c>
      <c r="I181" s="23">
        <v>80</v>
      </c>
      <c r="J181" s="23" t="s">
        <v>38</v>
      </c>
      <c r="K181" s="15"/>
      <c r="L181" s="7"/>
      <c r="M181" s="2"/>
      <c r="N181" s="2"/>
      <c r="O181" s="29">
        <f>(IF(AND(J181&gt;0,J181&lt;=I181),J181,I181)*(L181-M181+N181))</f>
        <v>0</v>
      </c>
      <c r="P181" s="12"/>
      <c r="Q181" s="2"/>
      <c r="R181" s="2"/>
    </row>
    <row r="182" spans="1:18" ht="51">
      <c r="A182">
        <v>13</v>
      </c>
      <c r="B182">
        <v>35</v>
      </c>
      <c r="C182">
        <v>2022</v>
      </c>
      <c r="D182">
        <v>166</v>
      </c>
      <c r="G182" s="15">
        <v>166</v>
      </c>
      <c r="H182" s="20" t="s">
        <v>199</v>
      </c>
      <c r="I182" s="23">
        <v>60</v>
      </c>
      <c r="J182" s="23" t="s">
        <v>38</v>
      </c>
      <c r="K182" s="15"/>
      <c r="L182" s="7"/>
      <c r="M182" s="2"/>
      <c r="N182" s="2"/>
      <c r="O182" s="29">
        <f>(IF(AND(J182&gt;0,J182&lt;=I182),J182,I182)*(L182-M182+N182))</f>
        <v>0</v>
      </c>
      <c r="P182" s="12"/>
      <c r="Q182" s="2"/>
      <c r="R182" s="2"/>
    </row>
    <row r="183" spans="1:18" ht="30">
      <c r="A183">
        <v>13</v>
      </c>
      <c r="B183">
        <v>35</v>
      </c>
      <c r="C183">
        <v>2022</v>
      </c>
      <c r="D183">
        <v>167</v>
      </c>
      <c r="G183" s="15">
        <v>167</v>
      </c>
      <c r="H183" s="20" t="s">
        <v>200</v>
      </c>
      <c r="I183" s="23">
        <v>70</v>
      </c>
      <c r="J183" s="23" t="s">
        <v>47</v>
      </c>
      <c r="K183" s="15"/>
      <c r="L183" s="7"/>
      <c r="M183" s="2"/>
      <c r="N183" s="2"/>
      <c r="O183" s="29">
        <f>(IF(AND(J183&gt;0,J183&lt;=I183),J183,I183)*(L183-M183+N183))</f>
        <v>0</v>
      </c>
      <c r="P183" s="12"/>
      <c r="Q183" s="2"/>
      <c r="R183" s="2"/>
    </row>
    <row r="184" spans="1:18" ht="30">
      <c r="A184">
        <v>13</v>
      </c>
      <c r="B184">
        <v>35</v>
      </c>
      <c r="C184">
        <v>2022</v>
      </c>
      <c r="D184">
        <v>168</v>
      </c>
      <c r="G184" s="15">
        <v>168</v>
      </c>
      <c r="H184" s="20" t="s">
        <v>201</v>
      </c>
      <c r="I184" s="23">
        <v>190</v>
      </c>
      <c r="J184" s="23" t="s">
        <v>23</v>
      </c>
      <c r="K184" s="15"/>
      <c r="L184" s="7"/>
      <c r="M184" s="2"/>
      <c r="N184" s="2"/>
      <c r="O184" s="29">
        <f>(IF(AND(J184&gt;0,J184&lt;=I184),J184,I184)*(L184-M184+N184))</f>
        <v>0</v>
      </c>
      <c r="P184" s="12"/>
      <c r="Q184" s="2"/>
      <c r="R184" s="2"/>
    </row>
    <row r="185" spans="1:18" ht="40.5">
      <c r="A185">
        <v>13</v>
      </c>
      <c r="B185">
        <v>35</v>
      </c>
      <c r="C185">
        <v>2022</v>
      </c>
      <c r="D185">
        <v>169</v>
      </c>
      <c r="G185" s="15">
        <v>169</v>
      </c>
      <c r="H185" s="20" t="s">
        <v>202</v>
      </c>
      <c r="I185" s="23">
        <v>500</v>
      </c>
      <c r="J185" s="23" t="s">
        <v>27</v>
      </c>
      <c r="K185" s="15"/>
      <c r="L185" s="7"/>
      <c r="M185" s="2"/>
      <c r="N185" s="2"/>
      <c r="O185" s="29">
        <f>(IF(AND(J185&gt;0,J185&lt;=I185),J185,I185)*(L185-M185+N185))</f>
        <v>0</v>
      </c>
      <c r="P185" s="12"/>
      <c r="Q185" s="2"/>
      <c r="R185" s="2"/>
    </row>
    <row r="186" spans="1:18" ht="30">
      <c r="A186">
        <v>13</v>
      </c>
      <c r="B186">
        <v>35</v>
      </c>
      <c r="C186">
        <v>2022</v>
      </c>
      <c r="D186">
        <v>170</v>
      </c>
      <c r="G186" s="15">
        <v>170</v>
      </c>
      <c r="H186" s="20" t="s">
        <v>203</v>
      </c>
      <c r="I186" s="23">
        <v>200</v>
      </c>
      <c r="J186" s="23" t="s">
        <v>23</v>
      </c>
      <c r="K186" s="15"/>
      <c r="L186" s="7"/>
      <c r="M186" s="2"/>
      <c r="N186" s="2"/>
      <c r="O186" s="29">
        <f>(IF(AND(J186&gt;0,J186&lt;=I186),J186,I186)*(L186-M186+N186))</f>
        <v>0</v>
      </c>
      <c r="P186" s="12"/>
      <c r="Q186" s="2"/>
      <c r="R186" s="2"/>
    </row>
    <row r="187" spans="1:18" ht="20.25">
      <c r="A187">
        <v>13</v>
      </c>
      <c r="B187">
        <v>35</v>
      </c>
      <c r="C187">
        <v>2022</v>
      </c>
      <c r="D187">
        <v>171</v>
      </c>
      <c r="G187" s="15">
        <v>171</v>
      </c>
      <c r="H187" s="20" t="s">
        <v>204</v>
      </c>
      <c r="I187" s="23">
        <v>150</v>
      </c>
      <c r="J187" s="23" t="s">
        <v>23</v>
      </c>
      <c r="K187" s="15"/>
      <c r="L187" s="7"/>
      <c r="M187" s="2"/>
      <c r="N187" s="2"/>
      <c r="O187" s="29">
        <f>(IF(AND(J187&gt;0,J187&lt;=I187),J187,I187)*(L187-M187+N187))</f>
        <v>0</v>
      </c>
      <c r="P187" s="12"/>
      <c r="Q187" s="2"/>
      <c r="R187" s="2"/>
    </row>
    <row r="188" spans="1:18" ht="102">
      <c r="A188">
        <v>13</v>
      </c>
      <c r="B188">
        <v>35</v>
      </c>
      <c r="C188">
        <v>2022</v>
      </c>
      <c r="D188">
        <v>172</v>
      </c>
      <c r="G188" s="15">
        <v>172</v>
      </c>
      <c r="H188" s="20" t="s">
        <v>205</v>
      </c>
      <c r="I188" s="23">
        <v>86</v>
      </c>
      <c r="J188" s="23" t="s">
        <v>36</v>
      </c>
      <c r="K188" s="15"/>
      <c r="L188" s="7"/>
      <c r="M188" s="2"/>
      <c r="N188" s="2"/>
      <c r="O188" s="29">
        <f>(IF(AND(J188&gt;0,J188&lt;=I188),J188,I188)*(L188-M188+N188))</f>
        <v>0</v>
      </c>
      <c r="P188" s="12"/>
      <c r="Q188" s="2"/>
      <c r="R188" s="2"/>
    </row>
    <row r="189" spans="7:18" ht="14.25">
      <c r="G189" s="15"/>
      <c r="H189" s="20"/>
      <c r="I189" s="23"/>
      <c r="J189" s="23"/>
      <c r="K189" s="15"/>
      <c r="L189" s="7"/>
      <c r="M189" s="2"/>
      <c r="N189" s="2"/>
      <c r="O189" s="9"/>
      <c r="P189" s="12"/>
      <c r="Q189" s="2"/>
      <c r="R189" s="2"/>
    </row>
    <row r="190" spans="8:15" ht="14.25">
      <c r="H190" s="16"/>
      <c r="L190" s="31" t="s">
        <v>206</v>
      </c>
      <c r="N190" s="32"/>
      <c r="O190" s="33">
        <f>SUM(O10:O188)</f>
        <v>0</v>
      </c>
    </row>
    <row r="191" ht="15" thickBot="1">
      <c r="H191" s="16"/>
    </row>
    <row r="192" spans="8:16" ht="14.25">
      <c r="H192" s="16"/>
      <c r="N192" s="38"/>
      <c r="O192" s="41"/>
      <c r="P192" s="42" t="s">
        <v>211</v>
      </c>
    </row>
    <row r="193" spans="8:16" ht="14.25">
      <c r="H193" s="16" t="s">
        <v>207</v>
      </c>
      <c r="I193" s="36"/>
      <c r="N193" s="38"/>
      <c r="O193" s="40"/>
      <c r="P193" s="39"/>
    </row>
    <row r="194" spans="8:16" ht="14.25">
      <c r="H194" s="16" t="s">
        <v>208</v>
      </c>
      <c r="I194" s="36"/>
      <c r="N194" s="38"/>
      <c r="O194" s="40"/>
      <c r="P194" s="39"/>
    </row>
    <row r="195" spans="8:16" ht="14.25">
      <c r="H195" s="16" t="s">
        <v>209</v>
      </c>
      <c r="I195" s="4"/>
      <c r="N195" s="38"/>
      <c r="O195" s="40"/>
      <c r="P195" s="39"/>
    </row>
    <row r="196" spans="8:16" ht="14.25">
      <c r="H196" s="16" t="s">
        <v>210</v>
      </c>
      <c r="I196" s="36"/>
      <c r="N196" s="38"/>
      <c r="O196" s="40"/>
      <c r="P196" s="39"/>
    </row>
    <row r="197" spans="8:16" ht="14.25">
      <c r="H197" s="16"/>
      <c r="I197" s="37"/>
      <c r="N197" s="38"/>
      <c r="O197" s="40"/>
      <c r="P197" s="39"/>
    </row>
    <row r="198" spans="8:16" ht="14.25">
      <c r="H198" s="16"/>
      <c r="I198" s="4"/>
      <c r="N198" s="38"/>
      <c r="O198" s="40"/>
      <c r="P198" s="39"/>
    </row>
    <row r="199" spans="8:16" ht="14.25">
      <c r="H199" s="16"/>
      <c r="I199" s="4"/>
      <c r="N199" s="38"/>
      <c r="O199" s="40"/>
      <c r="P199" s="39"/>
    </row>
    <row r="200" spans="14:16" ht="14.25">
      <c r="N200" s="38"/>
      <c r="O200" s="40"/>
      <c r="P200" s="39"/>
    </row>
    <row r="201" spans="14:16" ht="15" thickBot="1">
      <c r="N201" s="38"/>
      <c r="O201" s="43"/>
      <c r="P201" s="44" t="s">
        <v>212</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PMI</dc:creator>
  <cp:keywords/>
  <dc:description/>
  <cp:lastModifiedBy>PMI</cp:lastModifiedBy>
  <dcterms:created xsi:type="dcterms:W3CDTF">2022-08-31T18:43:06Z</dcterms:created>
  <dcterms:modified xsi:type="dcterms:W3CDTF">2022-08-31T18:43:15Z</dcterms:modified>
  <cp:category/>
  <cp:version/>
  <cp:contentType/>
  <cp:contentStatus/>
</cp:coreProperties>
</file>