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7795" windowHeight="14640" activeTab="0"/>
  </bookViews>
  <sheets>
    <sheet name="Plan1" sheetId="1" r:id="rId1"/>
  </sheets>
  <definedNames/>
  <calcPr fullCalcOnLoad="1"/>
</workbook>
</file>

<file path=xl/sharedStrings.xml><?xml version="1.0" encoding="utf-8"?>
<sst xmlns="http://schemas.openxmlformats.org/spreadsheetml/2006/main" count="507" uniqueCount="277">
  <si>
    <t>PREFEITURA MUNICIPAL DE ITARARE
CNPJ: 46.634.390/0001-52</t>
  </si>
  <si>
    <t>PL</t>
  </si>
  <si>
    <t>PP</t>
  </si>
  <si>
    <t>DIGITAÇÃO ELETRÔNICA DA PROPOSTA</t>
  </si>
  <si>
    <t>PREGÃO PRESENCIAL</t>
  </si>
  <si>
    <t>SEQUENCIA: 15</t>
  </si>
  <si>
    <t>Data Abertura: 24/05/2022 Hrs: 08:30</t>
  </si>
  <si>
    <t>Local Entrega: PREFEITURA MUNICIPAL DE ITARARÉ, RUA XV DE NOVEMBRO, 83</t>
  </si>
  <si>
    <t xml:space="preserve">Observação: </t>
  </si>
  <si>
    <t>NOME / RAZÃO SOCIAL</t>
  </si>
  <si>
    <t>CPF/CNPJ</t>
  </si>
  <si>
    <t>LOTE 1 - LOTE 1</t>
  </si>
  <si>
    <t>VL. TOTAL LOTE:</t>
  </si>
  <si>
    <t>cd_Modalidade</t>
  </si>
  <si>
    <t>cd_Sequencia</t>
  </si>
  <si>
    <t>cd_Exercicio</t>
  </si>
  <si>
    <t>cd_Item</t>
  </si>
  <si>
    <t>ITEM</t>
  </si>
  <si>
    <t>PRODUTO</t>
  </si>
  <si>
    <t>QDE. REQUIS.</t>
  </si>
  <si>
    <t>UNIDADE</t>
  </si>
  <si>
    <t>VL. UNITÁRIO</t>
  </si>
  <si>
    <t>VL. TOTAL</t>
  </si>
  <si>
    <t>MARCA</t>
  </si>
  <si>
    <t>cd_Complemento</t>
  </si>
  <si>
    <t>05.03759-5</t>
  </si>
  <si>
    <t>ABACAXI PÉROLA - KG - produto fresco e in natura, apresentando características organolépticas própria do produto, ter atingido o grau máximo de sabor, aroma, cor e sabor característico da variedade, com grau de maturação tal que lhe permita suportar manipulação, o transporte e armazenamento permanecendo adequado para consumo. com casca sem manchas, ferimentos, podridão ou deformação. tamanho médio e uniforme (padronizado). Amostra: apresentar amostra mínima de 1 unidade (peso aproximado de 1,3 kg), para avaliar as características organolépticas e validade.</t>
  </si>
  <si>
    <t>KG</t>
  </si>
  <si>
    <t>05.00831-5</t>
  </si>
  <si>
    <t>ABOBORA SECA - Selecionada, fresca, de ótima qualidade, compacta, firme, coloração uniformr, aroma e cor típicos da espécie, em perfeito estado de desenvolvimento. Não serão permitidos danos que lhe alterem a conformação e a aparência. Necessita estar isenta de sujidades, parasitas, rachaduras, cortes e perfuração.</t>
  </si>
  <si>
    <t>05.03242-6</t>
  </si>
  <si>
    <t>ABOBRINHA ITALIANA   - de primeira, tamanho médio uniforme, cor uniforme e brilho, intactas e firmes, bem desenvolvidas, sem ferimentos, livre de terras e outros componentes estranhos. Amostra: apresentar amostra mínima de 1 kg , para avaliar as características organolépticas, tamanho e qualidade.</t>
  </si>
  <si>
    <t>05.03250-3</t>
  </si>
  <si>
    <t>ALFACE CRESPA  - fresca, higienizada, tamanho e coloração uniforme, devendo ser bem desenvolvida, firme e intacta. Livre de sujidades, larvas e materiais terrosos. Amostra: apresentar amostra mínima de 1kg, para avaliar as características organolépticas, tamanho e qualidade.</t>
  </si>
  <si>
    <t>05.02804-2</t>
  </si>
  <si>
    <t>ALHO IN NATURA - 1KG  - sem réstia, bulbo inteiro e são, sem brotos, sem grãos chochos, ardidos, manchados ou outros defeitos que possam alterar sua aparência e qualidade. Livre de resíduos fertilizantes. Embalagem de papelão própria. Validade de no mínimo 05 meses a partir da data de entrega. Amostra: apresentar amostra mínima de 1kg, para avaliar as características organolépticas.</t>
  </si>
  <si>
    <t>05.03395-3</t>
  </si>
  <si>
    <t>BANANA TIPO NANICA  - Em pencas de primeira qualidade, coloração uniforme, com polpa firme e intacta, tamanho uniforme dos frutos entre 80 a 100 g. Amostra: apresentar amostra mínima de 1 kg, para avaliar as características organolépticas, tamanho e qualidade.</t>
  </si>
  <si>
    <t>05.03707-3</t>
  </si>
  <si>
    <t>BATATA  INGLESA - MONALISA - 1KG - Beneficiada comum (lavada), tamanho grande, possuindo diâmetro de no mínimo 70mm. O produto deverá estar fresco, uniforme, sem ferimentos ou defeitos, isento de substâncias terrosas, sujidades ou corpos estranhos aderidos à superfície externa. A embalagem deverá portar rótulo com a identificação do responsável pelo produto (nome, endereço e CNPJ), informações sobre o produto (produto, variedade, classificação, peso líquido do produto e data do embalamento), acondicionadas em sacos novos, limpos e secos, que não transmitam odor ou sabor estranhos ao produto. Amostra: apresentar amostra mínima de 1 kg, para avaliar as qualidades organolépticas e validade.</t>
  </si>
  <si>
    <t>05.02910-4</t>
  </si>
  <si>
    <t>BATATA DOCE   - de primeira, tamanho médio uniforme, cor uniforme e brilho, intactas e firmes, bem desenvolvidas, sem ferimentos, livre de terras e outros componentes estranhos. Amostra: apresentar amostra mínima de 1 kg, para avaliar as caracteríticas organolépticas, tamanho e qualidade.</t>
  </si>
  <si>
    <t>05.03277-3</t>
  </si>
  <si>
    <t>BRÓCOLIS  - japonês, em unidade de tamanho médio, íntegro, não amarelado ou murcho, em perfeita condição de apresentação. Amostra: apresentar amostra mínima de 1 kg, para avaliar as características organolépticas.</t>
  </si>
  <si>
    <t>05.03807-8</t>
  </si>
  <si>
    <t>CEBOLA COMUM - Coberta com catafilo integra, características típicas da forma, cor da casca e sabor, tamanho médio, possuindo diâmetro em torno de 74 mm a 90 mm. A embalagem deverá portar rótulo com a identificação do responsável pelo produto (nome, endereço e CNPJ), informações sobre produto (produto, variedade, classificação, peso líquido do produto e data do embalamento), acondicionadas em sacos novos, limpos e secos, que não transmitam odor ou sabor estranhos ao produto. Amostra: apresentar a amostra mínima de 1 kg, para avaliar as qualidades organolépticas e validade.</t>
  </si>
  <si>
    <t>05.03289-10</t>
  </si>
  <si>
    <t>CENOURA  - fresca, de 1ª qualidade, firme, seca, casca limpa, sem folhas, cor característica, tamanho médio (219mm a 180mm), sem rupturas e brotos, em perfeita condição de apresentação. Amostra: apresentar amostra mínima de 1 kg, para avaliar as características organolépticas, tamanho e qualidade.</t>
  </si>
  <si>
    <t>05.02756-6</t>
  </si>
  <si>
    <t>CHUCHU - firme e intacto, em boas condições de consumo, sem sinais de machucados, rachaduras e cortes. Amostra: apresentar amostra mínima de 1 kg, para avaliar as características organolépticas.</t>
  </si>
  <si>
    <t>05.03326-6</t>
  </si>
  <si>
    <t>LIMÃO TAITI   - Aspecto e coloração própria e características organolépticas mantidas. Sem sinais de apodrecimento e sujidades, sem ferimentos, rupturas ou defeitos. Embalado em caixa de papelão ou redes plásticas. Amostra: apresentar amostra mínima de 1 kg, para avaliar as qualidades organolépticas.</t>
  </si>
  <si>
    <t>05.03731-3</t>
  </si>
  <si>
    <t>MAÇÃ VERMELHA NACIONAL - 18 KG - Frutos de tamanho médio, fresca, no grau máximo de evolução no tamanho, aroma e sabor da espécie, sem ferimentos, rupturas ou defeitos, firmes, tenras e com brilho, bem desenvolvida, madura e casca lisa. Embalado em caixa de papelão de 18 Kg. Amostra: apresentar amostra mínima de 1kg, para avaliar as qualidades organolépticas e validade.</t>
  </si>
  <si>
    <t>CX</t>
  </si>
  <si>
    <t>05.02070-1</t>
  </si>
  <si>
    <t xml:space="preserve">MAMÃO FORMOSA - 1KG  - Fruto fresco com 80 a 90% de maturação, frutos de tamanho médio, no grau máximo de evolução no tamanho, mantendo as características organolépticas, fruta com polpa firme e intacta, isenta de enfermidades, boa qualidade, livre de resíduos de fertilizantes, sujidades, parasitas, larvas, sem lesões de origem física. Embalado em caixa com proteção, livre de contaminações. Amostra: apresentar amostra mínima de 1kg, para avaliar as características organolépticas,  aparência e validade. </t>
  </si>
  <si>
    <t>05.03203-3</t>
  </si>
  <si>
    <t>OVO DE GALINHA - BANDEJA COM 30 UNIDADES - Ovos brancos de galinha, tamanho grande, de 1ª qualidade, frescos, Tipo A, pesando em média de 55 a 60g, íntegro, sem manchas ou sujidades, cor, odor ou sabor anormais. Embalagem de papelão forte, com divisões celulares para 30 unidades, embaladas em caixas de papelão reforçadas contendo 12 bandejas. Validade mínima de 15 dias a partir da data de entrega. Bandeja com 30 unidades. Amostra: apresentar amostra mínima de 1 dúzia, para avaliar as qualidades organolépticas e validade.</t>
  </si>
  <si>
    <t>BD</t>
  </si>
  <si>
    <t>05.03220-9</t>
  </si>
  <si>
    <t>TOMATE TIPO SALADA - fresco, tamanho médio a grande, com aproximadamente 60% de maturação, sem ferimentos defeitos ou manchas no produto. Amostra: apresentar amostra mínima de 1 kg, para avaliar as características organolépticas, tamanho e qualidade.</t>
  </si>
  <si>
    <t>LOTE 2 - LOTE 2</t>
  </si>
  <si>
    <t>05.03472-2</t>
  </si>
  <si>
    <t>AÇAFRÃO EM PÓ - 50G   - Condimento em pó, cor amarelada ou avermelhada, sabor caracteristico. Preparado a partir de matérias-primas sãs, limpas e isento de matéria terrosa, parasitas, detritos animais. Embalado em saco plástico atóxico. A embalagem deverá conter externamente os dados de identificação, procedência, informações nutricionais, número de lote, quantidade do produto. Validade mínima de 6 meses a partir da data de entrega. Embalagem de 50g. Amostra: apresentar amostra mínima de 1 pacote, para avaliar as características organolépticas, sabor, validade.</t>
  </si>
  <si>
    <t>PCT</t>
  </si>
  <si>
    <t>05.03662-1</t>
  </si>
  <si>
    <t>ADOÇANTE CULINÁRIO COM STEVIA - 400G - Adoçante em pó para culinária com stevia. Próprio para uso em fogo e fogão. A embalagem deverá conter externamente os dados de identificação, procedência, informações nutricionais, número de lote, quantidade do produto. Validade mínima de 6 meses a partir da data de entrega. Embalagem de 400g. Amostra: apresentar amostra mínima de 1 pote, para avaliar as características organolépticas, rendimento e validade</t>
  </si>
  <si>
    <t>POT</t>
  </si>
  <si>
    <t>05.01528-1</t>
  </si>
  <si>
    <t>ADOÇANTE DIETÉTICO LÍQUIDO STEVIA - 80ML -  líquido, a base de água, edulcorante natural: glicosídeos de esteviol, conservadores: benzoato de sódio e metilparabeno, acidulante: ácido cítrico. a embalagem deverá conter externamente os dados de identificação, procedência, informações nutricionais, número de lote, quantidade do produto. validade mínima de 6 meses a partir da data de entrega. embalagem de 80ml. amostra: apresentar amostra mínima de 1 frasco, para avaliar as características organolépticas, e validade</t>
  </si>
  <si>
    <t>FR</t>
  </si>
  <si>
    <t>05.03648-3</t>
  </si>
  <si>
    <t xml:space="preserve">ALHO PICADO - 1KG - livre de resíduos. A embalagem deverá conter externamente os dados de identificação e procedência, data de fabricação, data de validade, quantidade do produto. Embalado em potes plástico atóxico e lacrado. Embalagem secundária de papelão própria. Validade de no mínimo 03 meses a partir da data de entrega. Embalagem de 1kg. Amostra: apresentar amostra mínima de 1 kg, para avaliar o rendimento, qualidades organolépticas, validade. </t>
  </si>
  <si>
    <t>05.03476-1</t>
  </si>
  <si>
    <t xml:space="preserve">ATUM RALADO AO NATURAL COM CALDO DE VEGETAL - KG  - Preparado com pescado fresco, limpo e eviscerado. Acondicionado em embalagem primária Pouch (bolsa metálica flexível esterelizável), atóxica, hermeticamente selado. A embalagem secundária deverá ser de caixa de papelão ondulado, reforçada, resistente e lacrada. A embalagem deverá conter externamente os dados de identificação, procedência, informações nutricionais, número de lote, quantidade do produto. Deverá apresentar validade mínima de 6 meses a partir da data de entrega. Embalagem de 1kg. Amostra: apresentar amostra mínima de 1kg, para avaliar qualidade organoléptica, consistência após cozimento, textura, sabor e validade. </t>
  </si>
  <si>
    <t>05.03919-1</t>
  </si>
  <si>
    <t xml:space="preserve">AZEITE DE OLIVA EXTRA VIRGEM - 200 A 250ML -  Puro sem mistura, com acidez máxima de 0,8% (em ácido oléico). Embalagem escura contendo os dados de identificação, procedência, informações nutricionais, número de lote, quantidade do produto. Embalagem secundária de caixa de papelão reforçado. Apresentar validade mínimo de 6 meses a partir data de entrega. Embalagem de 200 a 250 ml. Amostra: apresentar amostra mínima de 1 unidade, para avaliar qualidade organoléptica, sabor e validade. </t>
  </si>
  <si>
    <t>LAT</t>
  </si>
  <si>
    <t>05.02423-3</t>
  </si>
  <si>
    <t xml:space="preserve">CANELA EM PAU - 20G  - Canela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6 meses a partir da data de entrega na unidade. Pacote com 20g. Amostra: apresentar amostra mínima de 1 pacote para avaliar as características organolépticas e validade. </t>
  </si>
  <si>
    <t>05.02424-3</t>
  </si>
  <si>
    <t>CANELA EM PÓ - 50G  - Canela proveniente de cascas sãs, limpas e secas, em forma de pó fino,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6 meses a partir da data de entrega na unidade requisitante. Pacote de 50g. Amostra: apresentar amostra mínima de 1 pacote para avaliar as características organolépticas e validade.</t>
  </si>
  <si>
    <t>05.02437-4</t>
  </si>
  <si>
    <t xml:space="preserve">EXTRATO DE TOMATE - 1KG - Produto resultante da concentração da polpa de tomates maduros escolhidos, sem pele e sem sementes, por processo tecnológico adequado. Isento de fermentações e não indicar processamento defeituoso. Ingredientes: tomate, açúcar e sal. Isento de sujidade, parasitas, larvas e de detritos animais e vegetais. Embalagem primária em sachê, íntegro, resistente, vedado hermeticamente e limpo. Embalagem secundária de papelão reforçado. A embalagem deverá conter externamente os dados de identificação e procedência, informações nutricionais, número de lote, data de validade, quantidade do produto. Deverá apresentar validade mínima de 6 meses a partir da data de entrega. Embalagem com 1kg a 1.020 kg. Amostra: apresentar amostra mínima de 1 sachê, para avaliar as qualidades organolépticas, rendimento, textura e validade. </t>
  </si>
  <si>
    <t>SCH</t>
  </si>
  <si>
    <t>05.02817-3</t>
  </si>
  <si>
    <t xml:space="preserve">FERMENTO BIOLÓGICO FRESCO - 500G - Creme claro, cheiro e sabor característico. Não deverá possuir cheiro a mofo e sabor amargo. O produto deverá ser fabricado com matérias-primas em perfeito estado sanitário, isentos de matérias terrosas e detritos vegetais e animais. Não deverá conter substâncias estranhas à sua composição. No rótulo deverá constar a denominação "Fermento Biológico Fresco", com registro no SIF.  Validade de 1 a 2 meses a partir da data da entrega. Embalagem de 500g. Amostra: apresentar amostra mínima de 1 pacote, para avaliar as qualidades organolépticas e validade. </t>
  </si>
  <si>
    <t>05.03560-1</t>
  </si>
  <si>
    <t xml:space="preserve">FERMENTO QUIMICO EM PÓ - 250G - Composto basicamente de amido de milho ou fécula de mandioca, fosfato monocálcico, bicarbonato de sódio e carbonato de cálcio. Isento de matéria terrosa, de parasitas, de detritos animais e vegetais. Aparência, cor, cheiro e sabor próprios. Validade mínima de 4 meses a partir da data de entrega. Embalagem de 250g. Amostra: apresentar amostra mínima de 1 pote, para avaliar as qualidades organolépticas, e rendimento. </t>
  </si>
  <si>
    <t>05.03918-1</t>
  </si>
  <si>
    <t xml:space="preserve">FOLHA DE LOURO DESIDRATADA 05GR - Constituído por folhas de espécimes vegetais genuínos, sãs, limpas e secas, aspecto folha seca, cor verde pardacenta, cheiro e sabor próprio. Acondicionado em saco de polietileno, íntegro, atóxico, resistente, vedado herméticamente e limpo. A embalagem deverá conter externamente os dados de identificação e procedência, número do lote data de fabricação, data de validade, quantidade do produto. O produto deverá apresentar validade mínima de 12 meses a partir da data de entrega na unidade. Pacote com 5g. Amostra: apresentar amostra mínima de 1 pacote para avaliar as características organolépticas e validade. </t>
  </si>
  <si>
    <t>05.02072-2</t>
  </si>
  <si>
    <t>MELHORADOR DE PRODUTOS PARA PANIFICAÇÃO - 5KG - Com registro no SIF. Rendimento de 500 gramas para cada 50 quilos de farinha de trigo. A embalagem deverá conter externamente os dados de identificação e procedência, informações nutricionais, número de lote, data de validade, quantidade do produto. Acondicionados em caixa de papelão reforçada. O produto deverá apresentar validade mínima de 6 meses a partir da data de entrega. Embalagem de 5kg. Amostra: apresentar amostra mínima  de 1 pacote para avaliar as qualidades organolépticas, validade.</t>
  </si>
  <si>
    <t>05.03920-1</t>
  </si>
  <si>
    <t xml:space="preserve">MILHO VERDE EM CONSERVA 170GR - Milho e água. Não contém glúten, sem adição de sal e açúcar. Acondicionada em recipiente de folha de flandres, íntegro, resistente, vedado hermeticamente e limpo. A embalagem deverá conter externamente os dados de identificação e procedência, informações nutricionais, número do lote, data de validade, quantidade do produto. Embalagem secundária de papelão reforçado. O produto deverá apresentar validade mínima de 6 meses a partir da data de entrega. Embalagem de 170 g de peso líquido drenado. Amostra: apresentar amostra mínima de 1 sachê, para avaliar as qualidades organolépticas e validade. </t>
  </si>
  <si>
    <t>05.01761-2</t>
  </si>
  <si>
    <t>ÓLEO DE GIRASSOL - 900 ML  - Óleo vegetal refinado de grãos de girassol, de primeira qualidade, 100% natural, comestível, extrato refinado e limpo, cor própria, transparente, refinado, sem odor ou sabor estranho. Não contém glúten. A embalagem deverá conter externamente os dados de identificação e procedência, número do lote, data de fabricação, quantidade do produto. Embalado em plástico atóxico de 900ml. Validade mínima de 6 meses a contar a partir da data de entrega. Amostra: apresentar amostra mínima de 1 frasco, para avaliar as qualidades organolépticas e validade.</t>
  </si>
  <si>
    <t>05.03763-2</t>
  </si>
  <si>
    <t>ÓLEO DE SOJA REFINADO - 900ML - De primeira qualidade, 100% natural, comestível, extrato refinado e limpo. A embalagem deverá conter externamente os dados de identificação e procedência, número do lote, data de fabricação, quantidade do produto. Embalados em frascos plásticos e embalagem secundária de papelão reforçado. Validade mínima de 6 meses a partir da data de entrega. Embalagem de 900 ml. Amostra: apresentar amostra mínima de 1 frasco, para avaliar as qualidades organolépticas e validade.</t>
  </si>
  <si>
    <t>05.03741-2</t>
  </si>
  <si>
    <t xml:space="preserve">ORÉGANO DESIDRATADO - 200G - Constituído por folhas de espécimes vegetais genuínos, sãs, limpas e secas, aspecto folha ovalada seca, cor verde pardacenta, cheiro e sabor próprio.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12 meses a partir da data de entrega na unidade. Pacote com 200g. Amostra: apresentar amostra mínima de 1 pacote para avaliar as características organolépticas e validade. </t>
  </si>
  <si>
    <t>05.02297-1</t>
  </si>
  <si>
    <t>POLVILHO AZEDO - PCT. C/500GR  - Tipo 1, origem amiláceo mandioca, grupo fécula. Livre de matéria terrosa, parasitos, larvas e detritos animais e vegetais. Embalado em pacote de polietileno atóxico, fardos lacrados. Deverá conter externamente os dados de identificação, procedência, informações nutricionais, número de lote, quantidade do produto, validade mínima de 3 meses a partir da data de entrega. Embalagem de 500g.  Amostra: apresentar amostra mínima de 1 pacote, para avaliar as características organolépticas, embalagem, aparência e validade</t>
  </si>
  <si>
    <t>05.02635-1</t>
  </si>
  <si>
    <t>POLVILHO DOCE - PCT. C/500GR  - Tipo 1, origem amiláceo mandioca, grupo fécula. Livre de matéria terrosa, parasitos, larvas e detritos animais e vegetais. Embalado em pacote de polietileno atóxico, fardos lacrados. Deverá conter externamente os dados de identificação, procedência, informações nutricionais, número de lote, quantidade do produto, validade mínima de 3 meses a partir da data de entrega. Embalagem de 500g.  Amostra: apresentar amostra mínima de 1 pacote, para avaliar as características organolépticas, embalagem, aparência e validade</t>
  </si>
  <si>
    <t>05.03782-3</t>
  </si>
  <si>
    <t xml:space="preserve">PROTEÍNA TEXTURIZADA DE SOJA GRANULADA ESCURA 500GR. - Apresentada em grãos com aspecto cor, cheiro e sabor próprios, acondicionada em saco plástico transparente, isento de sujidades. A embalagem deverá conter externamente os dados de identificação e procedência, número do lote, data de fabricação, quantidade do produto. Embalagem secundária de papelão. Validade mínima de  6 meses a partir da data de entrega.  Embalagem de 500g. Amostra: apresentar amostra mínima de 1 pacote, para avaliar o rendimento, qualidades organolépticas, consistência após cozimento e validade. </t>
  </si>
  <si>
    <t>05.03383-4</t>
  </si>
  <si>
    <t xml:space="preserve">VINAGRE DE ÁLCOOL - FRASCO 750ML  - Ácido acético obtido mediante a fermentação acética de soluções aquosas de álcool. Padronizado, refiltrado, pasteurizado. Com acidez de 4%, sem essências e sem adição de açúcares. A embalagem deverá conter externamente os dados de identificação, procedência, informações nutricionais, número de lote, quantidade do produto. Validade mínima de 06 meses a partir da data de entrega. Embalagem primária de plástica/garrafa pet e embalagem secundária de caixa de papelão reforçada. Embalagem de 750ml. Amostra: apresentar amostra mínima de 1 frasco, para avaliar as qualidades organolépticas, consistência após cozimento, validade. </t>
  </si>
  <si>
    <t>LOTE 3 - LOTE 3</t>
  </si>
  <si>
    <t>05.03526-2</t>
  </si>
  <si>
    <t>MACARRÃO DE ARROZ SEM GLÚTEN E SEM OVO - 500G.  - Massa alimentícia tipo seca de arroz fusilli (parafuso), sem glúten, sem colesterol e sem sódio. Composto basicamente por farinha de arroz. Embalagem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e aparência e validade</t>
  </si>
  <si>
    <t>05.03669-5</t>
  </si>
  <si>
    <t>MACARRÃO PARAFUSO INTEGRAL - 500G - Massa alimentícia tipo seca fusilli (parafuso) composto por sêmola de trigo e farelo de trigo, sem sódio. Isenta de sujidades, embalagem plástica resistente e transparente, rotulagem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aparência, consistência após o cozimento e validade.</t>
  </si>
  <si>
    <t>05.03658-1</t>
  </si>
  <si>
    <t xml:space="preserve">MACARRÃO SEM OVOS TIPO AVE MARIA - 500G - Massa alimentícia tipo seca ave maria, obtida a partir da farinha e/ou sêmola de trigo enriquecido com Ferro e Ácido Fólico e demais substâncias permitidas, isento de corantes artificiais, sujidades e parasitas. Embalagem plástica resistente e transparente, rotulagem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aparência, consistência após o cozimento e validade. </t>
  </si>
  <si>
    <t>05.03659-1</t>
  </si>
  <si>
    <t xml:space="preserve">MACARRÃO SEM OVOS TIPO PARAFUSO - 500G - Massa alimentícia tipo seca fusilli (parafuso) obtida a partir da farinha e/ou sêmola de trigo enriquecido com Ferro e Ácido Fólico e demais substâncias permitidas, isento de corantes artificiais, sujidades e parasitas. Embalagem plástica resistente e transparente, rotulagem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aparência, consistência após o cozimento e validade. </t>
  </si>
  <si>
    <t>LOTE 4 - LOTE 4</t>
  </si>
  <si>
    <t>05.03069-2</t>
  </si>
  <si>
    <t>PÃO DE FORMA FATIADO - 500G  - Pão fatiado verticalmente com aproximadamente 25g cada, isento de gordura trans, fresco, macio, embalado em sacos plásticos de polietileno atóxico. A embalagem deverá conter externamente os dados de identificação e procedência, número do lote, data de fabricação, data de validade, quantidade do produto. Validade mínima de 15 dias a partir da data de entrega. Embalagem de 500g. Amostra: apresentar amostra mínima de 1 pacote, para avaliar as qualidades organolépticas e validade.</t>
  </si>
  <si>
    <t>05.02080-5</t>
  </si>
  <si>
    <t>PÃO DE FORMA FATIADO INTEGRAL - 380G  - Pão fatiado verticalmente com aproximadamente 25g cada, isento de gordura trans, fresco, macio. Com teor de fibras entre 3 e 5 %, isento de açúcar. Composto de farinha de trigo com no máximo 20% de farinha integral, água, sal, e fermento químico. Deverão ser acondicionadas em sacos de polietileno atóxico, resistente e transparente de forma que o produto seja entregue íntegro. A embalagem deverá conter externamente os dados de identificação e procedência, número do lote, data de fabricação, data de validade, quantidade do produto. Validade mínima de 15 dias a partir da data de entrega. Embalagem de 380g. Amostra: apresentar amostra mínima de 1 pacote, para avaliar as qualidades organolépticas e validade.</t>
  </si>
  <si>
    <t>05.03827-2</t>
  </si>
  <si>
    <t>PÃO DE FORMA FATIADO SEM GLÚTEN E SEM LACTOSE - 300GR - Pão fatiado verticalmente com aproximadamente 25g cada, isento de gordura trans, fresco, macio. Não contém glúten e não contém lactose. Deverão ser acondicionadas em sacos de polietileno atóxico, resistente e transparente de forma que o produto seja entregue íntegro. A embalagem deverá conter externamente os dados de identificação e procedência, número do lote, data de fabricação, data de validade, quantidade do produto. Validade mínima de 15 dias a partir da data de entrega. Embalagem  com peso mínimo de 200g. Amostra: apresentar amostra mínima de 1 pacote, para avaliar as qualidades organolépticas e validade.</t>
  </si>
  <si>
    <t>05.03661-1</t>
  </si>
  <si>
    <t xml:space="preserve">PÃO HOT DOG - 50G - Deverá conter em sua composição ingredientes básicos como: farinha de trigo especial, açúcar, gordura vegetal, fermento biológico entre outros ingredientes permitidos na legislação  vigente  que  não descaracterizem  o  produto. Embalagem Primária: sacos plásticos atóxicos,  resistente. Deverá conter os dados de identificação e procedência, data de fabricação, data de validade, quantidade do produto. Validade mínima de 4 dias a partir da data de entrega. Amostra: apresentar amostra mínima de 6 unidades, para avaliar as qualidades organolépticas, maciez, validade. </t>
  </si>
  <si>
    <t>UN</t>
  </si>
  <si>
    <t>LOTE 5 - LOTE 5</t>
  </si>
  <si>
    <t>05.03849-10</t>
  </si>
  <si>
    <t>AÇÚCAR CRISTAL 5KG - Especial, filtrado ou peneirado. Livre de fermentação, isento de matéria terrosa, de parasitas e de detritos animais e vegetais. Aparência, cor e cheiro próprios do tipo açúcar. Sabor doce. Embalados em sacos resistentes de polietileno atóxico, acondicionados em fardos lacrados. Validade mínima de 6 meses a partir da data de entrega. Embalagem de 5 kg. Amostra: apresentar amostra mínima de 1 pacote, para avaliar as características organolépticas, solubilidade, validade.</t>
  </si>
  <si>
    <t>05.03867-1</t>
  </si>
  <si>
    <t xml:space="preserve">AÇÚCAR MASCAVO - PCT. 1KG - Características: Coloração variável entre caramelo e marrom. Produto 100% puro e natural. Não refinado. Livre de aditivos nocivos ao meio ambiente e a saúde. Produto com validade igual ou superior a 12 meses a contar da data de entrega. Apresentação: Pacote com 1kg. Amostra: Apresentar amostra mínima de 1 pacote, para avaliar as características organolépticas, solubilidade, validade.   </t>
  </si>
  <si>
    <t>05.03255-5</t>
  </si>
  <si>
    <t xml:space="preserve">ARROZ AGULHINHA - PCT. 5KG.   - Polido, longo fino, tipo 1, em sacos plásticos transparentes e atóxicos, limpos, não violados, resistentes, acondicionados em fardos lacrados. A embalagem deverá conter externamente os dados de identificação, procedência, informações nutricionais, número de lote, quantidade do produto, acondicionados em fardos lacrados. Validade mínima de 6 meses a partir da data de entrega. Embalagem de 5kg. Amostra: apresentar amostra mínima de 1 pacote, para avaliar o rendimento, qualidades organolépticas, consistência após cozimento, validade. </t>
  </si>
  <si>
    <t>05.03774-1</t>
  </si>
  <si>
    <t>ARROZ INTEGRAL - 1KG - Longo fino, tipo 1, integral em sacos plásticos transparentes e atóxicos, limpos, não violados, resistentes, acondicionados em fardos lacrados. A embalagem deverá conter externamente os dados de identificação, procedência, informações nutricionais, número de lote, quantidade do produto, acondicionados em fardos lacrados. Deverá apresentar validade mínima de 6 meses a partir da data de entrega. Embalagem de 1kg. Amostra: apresentar amostra mínima de 1kg, para avaliar o rendimento, qualidades organolépticas, consistência após cozimento, validade.</t>
  </si>
  <si>
    <t>05.03901-1</t>
  </si>
  <si>
    <t>FEIJÃO CARIOCA TIPO 1 - PCT 1KG - Produto de primeira qualidade, extra, constituído de no mínimo 90% de grãos de tamanhos e formatos naturais, secos e limpos. Os grãos não devem apresentar furos de insetos; odor e nem cor estranhos de qualquer natureza. Devem estar armazenados em sacos plásticos transparentes, isento de sujidades, não violados, resistentes. Acondicionados em fardos lacrados. A embalagem deverá conter externamente os dados de identificação, procedência, número de lote, quantidade do produto. O produto deverá apresentar validade mínima de 04 meses a partir da data de entrega. Embalagem de 1kg. Amostra: apresentar amostra mínima de um 1kg, para avaliar o rendimento, sanidade dos grãos, quantidade de sujidades, tempo de cozimento e validade.</t>
  </si>
  <si>
    <t>05.03188-2</t>
  </si>
  <si>
    <t>FEIJÃO PRETO TIPO 01 - 1KG - Produto de primeira qualidade, constituído de no mínimo 90% de grãos de tamanhos e formatos naturais, secos e limpos. Os grãos não devem apresentar furos de insetos; odor e nem cor estranhos de qualquer natureza. Devem estar armazenados em sacos plásticos transparentes, isento de sujidades, não violados, resistentes. Acondicionados em fardos lacrados. A embalagem deverá conter externamente os dados de identificação, procedência, número de lote, quantidade do produto. O produto deverá apresentar validade mínima de 06 meses a partir da data de entrega. Embalagem de 1kg. Amostra: apresentar amostra mínima de um 1kg, para avaliar o rendimento, sanidade dos grãos, quantidade de sujidades, tempo de cozimento e validade.</t>
  </si>
  <si>
    <t>05.01595-1</t>
  </si>
  <si>
    <t xml:space="preserve">PÓ DE CAFÉ TORRADO E MOÍDO - 500G  - Torrado e moído, procedente de grãos sãos, limpos e isentos de impurezas, acondicionado em pacote aluminizado à vácuo, íntegro e resistente. A embalagem deverá conter externamente os dados de identificação e procedência, número do lote data de fabricação, quantidade do produto, selo de pureza ABIC. Embalagem secundária de papelão. Validade mínima de 6 meses a partir da data de entrega.  Embalagem de 500g. Amostra: apresentar amostra mínima de 1 pacote, para avaliar o rendimento, qualidades organolépticas, validade. </t>
  </si>
  <si>
    <t>05.03372-3</t>
  </si>
  <si>
    <t>SAL REFINADO IODADO  - PCT. 1KG   - Cristais brancos com granulação uniforme, com antiumectante. Contendo sal de iodo não tóxico, na dosagem mínima de 10mg e máxima de 15mg de iodo por  1kg de sal, de acordo com a legislação federal específica. Livre de matéria terrosa, parasitas, larvas e de detritos animais e vegetais. Acondicionado em saco plástico, íntegro, atóxico, resistente, vedado hermeticamente e limpo,  acondicionados em fardos lacrados. A embalagem deverá conter externamente os dados de identificação e procedência, número do lote data de fabricação, quantidade do produto, número de registro. Deverá apresentar validade mínima de 6 meses a partir da data de entrega. Amostra: apresentar amostra mínima de 1 kg, para avaliar o rendimento, qualidades organolépticas, validade.</t>
  </si>
  <si>
    <t>LOTE 6 - LOTE 6</t>
  </si>
  <si>
    <t>05.03902-1</t>
  </si>
  <si>
    <t xml:space="preserve">AMIDO DE MILHO 500GR - Produto amiláceo extraído do milho, fabricado a partir de matérias primas sãs e limpas isentas de matérias terrosas e parasitos, não podendo estar úmidos, fermentados ou rançosos. Sob a forma de pó, deverão produzir ligeira crepitação quando comprimido entre os dedos. A embalagem deverá conter externamente os dados de identificação e procedência, informação nutricional, número do lote, data de validade, quantidade do produto.   Validade mínima de 06 meses a partir da data de entrega. Embalagem de 500g.  Amostra: apresentar amostra mínima de 1 unidade, para avaliar as qualidades organolépticas, consistência após cozimento, validade. </t>
  </si>
  <si>
    <t>05.03650-1</t>
  </si>
  <si>
    <t xml:space="preserve">AVEIA EM FLOCOS FINOS - 200G - Isenta  de  mofo,  livre  de parasitas   e   substâncias nocivas. Acondicionado em embalagem primária em sachê plástico de alta densidade atóxico embalados em cartuchos de papel cartão não violado e resistente à manipulação e transporte. A embalagem secundária deverá ser de caixa de papelão ondulado, reforçada, resistente e lacrada. Deverá conter externamente os dados de identificação, procedência, informações nutricionais, número de lote, quantidade do produto. Apresentar validade mínima de 6 meses a partir da data de entrega. Embalagem de 200g. Amostra: apresentar amostra mínima de 1 unidade, para avaliar qualidade organoléptica, consistência após cozimento, textura, sabor e validade. </t>
  </si>
  <si>
    <t>05.03280-3</t>
  </si>
  <si>
    <t xml:space="preserve">CANJICA DE MILHO BRANCO TIPO 1 - PCT. 500GR - Contendo 80% de grãos inteiros, preparados com matérias primas sãs, limpas, isentas de matérias terrosas, parasitos e de detritos animais ou vegetais. A embalagem deverá conter externamente os dados de identificação e procedência, número do lote data de fabricação, data de validade, quantidade do produto, acondicionados em fardos lacrados. O produto deverá apresentar validade mínima de 6 meses a partir da data de entrega na unidade requisitante. Embalagem de 500g. mostra: apresentar amostra mínima de 1 pacote para avaliar as características organolépticas e validade. </t>
  </si>
  <si>
    <t>05.03846-4</t>
  </si>
  <si>
    <t xml:space="preserve">CANJIQUINHA DE MILHO/QUIRERA - 1KG - Embalado em sacos plástico de polietileno atóxico. A embalagem deverá conter externamente os dados de identificação e procedência, número do lote data de fabricação, data de validade, quantidade do produto, acondicionados em fardos lacrados. Validade mínima de 5 meses a partir da data de entrega. Embalagem de 1kg. Amostra: apresentar amostra mínima de 1kg, para avaliar o rendimento, qualidades organolépticas, consistência após cozimento e validade. </t>
  </si>
  <si>
    <t>05.02559-1</t>
  </si>
  <si>
    <t xml:space="preserve">FARINHA DE MANDIOCA - PCT. C/01KG - Torrada, grupo seca, tipo 1, fina, baixa umidade e acidez. Isenta de matéria ferrosa, fungos ou parasitas e fragmentos estranhos. Embalado em pacote de polietileno atóxico, constando o nome, classificação e marca do produto, nome e endereço do fabricante, data de fabricação, prazo de validade, peso líquido e número de registro no órgão competente. Validade mínima de 6 meses a partir da data de entrega. Embalagem com 1kg. Amostra: apresentar amostra mínima de 1kg, para avaliar as características organolépticas, embalagem, tostagem, aparência e validade. </t>
  </si>
  <si>
    <t>05.02037-4</t>
  </si>
  <si>
    <t xml:space="preserve">FARINHA DE MILHO EM FLOCOS - 1KG - Fabricada a partir de matérias-primas sãs e limpas. Produto obtido pela ligeira torração do grão de milho, desgerminado ou não previamente macerado, socado e peneirado. Livre de matéria terrosa, parasitas, larvas e detritos animais e vegetais. Embalado em pacote de polietileno atóxico, e acondicionados em fardos lacrados. Embalagem deverá constar o nome, classificação e marca do produto, nome e endereço do fabricante, data de fabricação, prazo de validade, peso líquido e número de registro no órgão competente. Validade mínima de 6 meses a partir da data de entrega. Embalagem com 1kg. Amostra: apresentar amostra mínima de 1kg, para avaliar as características organolépticas, embalagem, tostagem, aparência e validade. </t>
  </si>
  <si>
    <t>05.03655-1</t>
  </si>
  <si>
    <t xml:space="preserve">FARINHA DE TRIGO - 25 KG - Produto obtido de cereal limpo, desgerminado. Preparado a partir de grãos de trigo sãos e limpos, sem fermento, própria para fermentação, livre de matéria terrosa, parasitos, larvas e detritos animais e vegetais. Aparência: pó fino, cor branca, cheiro e sabor próprios. Embalado em pacote de polietileno atóxico, deverá conter externamente os dados de identificação, procedência, informações nutricionais, número de lote, quantidade do produto, validade mínima de 3 meses a partir da data de entrega. Embalagem de 25kg.   Amostra: apresentar amostra mínima de 1 saco em embalagem original, para avaliar as características organolépticas, embalagem, aparência e validade. </t>
  </si>
  <si>
    <t>SC</t>
  </si>
  <si>
    <t>05.02038-4</t>
  </si>
  <si>
    <t>FARINHA DE TRIGO ESPECIAL - 1 KG  - produto obtido de cereal limpo, desgerminado. Preparado a partir de grãos de trigo sãos e limpos, sem fermento, própria para fermentação, livre de matéria terrosa, parasitos, larvas e detritos animais e vegetais. Aparência: pó fino, cor branca, cheiro e sabor próprios. Embalado em pacote de polietileno atóxico, deverá conter externamente os dados de identificação, procedência, informações nutricionais, número de lote, quantidade do produto, validade mínima de 3 meses a partir da data de entrega. Embalagem de 1kg. Amostra: apresentar amostra mínima de 1 kg, para avaliar as características organolépticas, embalagem, aparência e validade.</t>
  </si>
  <si>
    <t>05.03690-2</t>
  </si>
  <si>
    <t>FARINHA DE TRIGO INTEGRAL - 1KG - Produto obtido da moagem de grãos de trigo inteiro, do qual não se removem o germee a fibra da casca, sem aditivos químicos. Preparado a partir de grãos de trigo sãos e limpos, sem fermento, livre de matéria terrosa, parasitas, larvas e detritos animais e vegetais. Embalado em pacote de polietileno atóxico, fardos lacrados. Deverá conter externamente os dados de identificação, procedência, informações nutricionais, número de lote, quantidade do produto, validade mínima de 3 meses a partir da data de entrega. Embalagem de 1 kg. Amostra: apresentar amostra mínima de 1 kg, avaliar as características organolépticas, embalagem, aparência e validade.</t>
  </si>
  <si>
    <t>05.02046-1</t>
  </si>
  <si>
    <t xml:space="preserve">FLOCOS DE MILHO SEM AÇÚCAR, SABOR NATURAL - 200G  - Obtidos a partir de milho sem tegumentos, cozidos, secos, laminados e tostados, composto por farinha de milho enriquecida com ferro e ácido fólico, farinha de milho integral, açúcar, minerais, sal, xarope de açúcar, extrato de malte, vitaminas e demais ingredientes permitidos na legislação  vigente  que  não descaracterizem  o  produto . Não contém glúten. A embalagem deverá conter externamente os dados de identificação, procedência, número de lote, quantidade do produto e a embalagem secundária deverá ser de caixas de papelão reforçadas e resistentes lacradas com fita adesiva. Validade mínima de 4 meses após a data de entrega. Embalagem de 200g.  Amostra: apresentar amostra mínima de 1 unidade, para avaliar as qualidades organolépticas, consistência , odor, sabor, validade. </t>
  </si>
  <si>
    <t>05.03721-3</t>
  </si>
  <si>
    <t>FUBÁ DE MILHO AMARELO FINO - 1KG - Deve apresentar um aspecto de pó fino, cor amarelada, cheiro e sabor próprios, ausência de sujidades, parasitas ou larvas. A embalagem deverá conter externamente os dados de identificação, procedência, informações nutricionais, número de lote, quantidade do produto. Deverá apresentar validade mínima de 6 meses a partir da data de entrega. Embalado em sacos de polipropileno transparente e resistente, contendo 1kg. Amostra: apresentar amostra mínima de 1kg, para avaliar o rendimento, qualidades organolépticas, consistência após cozimento.</t>
  </si>
  <si>
    <t>05.02455-2</t>
  </si>
  <si>
    <t xml:space="preserve">GRANOLA - 1KG  - Á base de aveia em flocos, mel, flocos de cereais (trigo, arroz, aveia e milho), fibra e gérmen de trigo, açúcar mascavo, uva Passa, flocos de milho, óleo vegetal, maçã desidratada. A embalagem deverá conter externamente os dados de identificação, procedência, informações nutricionais, número de lote, quantidade do produto. Validade mínima de 6 meses a partir da data da entrega. Embalagem de 1kg. Amostra: apresentar amostra mínima de 1kg, para avaliar as características organolépticas e validade. </t>
  </si>
  <si>
    <t>05.01587-2</t>
  </si>
  <si>
    <t xml:space="preserve">MILHO PARA PIPOCA - 500G - Milho de primeira qualidade, beneficiado, polido, limpo, isento de sujidades e outras misturas de espécies. Embalado em sacos plásticos de polietileno atóxica, deverá conter externamente os dados de identificação, procedência, informações nutricionais, número de lote. Acondicionados em fardos lacrados. Validade mínima de 4 meses a partir da data de entrega. Embalagem de 500g. Amostra: apresentar amostra mínima de 1 pacote, para avaliar o rendimento, qualidades organolépticas, consistência após cocção, validade. </t>
  </si>
  <si>
    <t>05.03672-3</t>
  </si>
  <si>
    <t>TAPIOCA - 500G - Massa pronta para tapioca, fécula de mandioca hidratada. Livre de matéria terrosa, parasitas, larvas e detritos animais e vegetais. Embalado em pacote de polietileno atóxico, fardos lacrados. Deverá conter externamente os dados de identificação, procedência, informações nutricionais, número de lote, quantidade do produto, validade mínima de 6 meses a partir da data de entrega. Embalagem de 500 g. Amostra: apresentar amostra mínima de 500 g, para avaliar as características organolépticas, embalagem, aparência, textura e validade.</t>
  </si>
  <si>
    <t>LOTE 7 - LOTE 7</t>
  </si>
  <si>
    <t>05.03481-2</t>
  </si>
  <si>
    <t>BISCOITO DE ARROZ - 150G  - Produzido a partir de matérias-primas sãs e limpas, isenta de matérias terrosas, parasitas e detritos animais e vegetais. Tendo como composição básica: arroz integral e sal. A embalagem deverá conter externamente os dados de identificação e procedência, número do lote data de fabricação, data de validade, quantidade do produto. Embalado em pacotes de plástico atóxico, lacrado. Validade de no mínimo 06 meses a partir da data de entrega com os registros obrigatórios do ministério competente. Pacote de 150g. Amostra: apresentar amostra mínima de 1 pacote, para avaliar as características organolépticas, aparência, maciez e validade</t>
  </si>
  <si>
    <t>05.01536-5</t>
  </si>
  <si>
    <t xml:space="preserve">BISCOITO DE POLVILHO - 100G  - Composto  por  polvilho  azedo,  leite, gordura  de  coco,  água,  ovos,  sal  e  corante.  Sem  gordura  trans.  A embalagem     deverá     conter  externamente     os     dados  de identificação,  procedência,  informações  nutricionais,  número  de lote,  quantidade  do  produto.  Deverá  apresentar  validade  mínima de  2  meses  a  partir  da  data  de  entrega.  Embalagem  de  100g. Amostra: apresentar amostra mínima  de 1 pacote, para avaliar as características organolépticas e validade. </t>
  </si>
  <si>
    <t>05.01537-2</t>
  </si>
  <si>
    <t>BISCOITO SALGADO CREAM CRACKER INTEGRAL - 400G  - Cor, odor, sabor e textura característica. Sem gordura trans. A embalagem deverá conter externamente os dados de identificação e procedência, número do lote data de fabricação, data de validade, quantidade do produto. Embalado em pacotes de papel impermeável ou plástico atóxico, lacrado, tendo dupla embalagem. Embalagem secundaria de caixa de papelão reforçada. Validade de no mínimo 06 meses a partir da data de entrega. Embalagem de 400g. Amostra:  apresentar amostra mínima de 1 pacote, para avaliar aparência, maciez, características organolépticas e validade.</t>
  </si>
  <si>
    <t>05.03667-2</t>
  </si>
  <si>
    <t>BISCOITO SEM GLÚTEN - 84G - Nos sabores coco e maçã com canela. Produzido a partir de matérias-primas sãs e limpas, isenta de matérias terrosas, parasitas e detritos animais e vegatais. A embalagem deverá conter externamente os dados de identificação e procedência, número do lote, data de fabricação, data de validade, quantidade do produto. Embalado em pacotes de papel impermeável ou plástico atóxico, lacrado. Validade de no mínimo 6 meses a partir da data de entrega. Pacote com peso mínimo de 84 g. Amostra: apresentar amopstra mínima de 1 pacote, para avaliar as características organolépticas, aparência, maciez e validade.</t>
  </si>
  <si>
    <t>05.02808-4</t>
  </si>
  <si>
    <t>BOLACHA DOCE (MAISENA, MARIA E DE LEITE) - 400G   - Produzido a partir de matérias-primas sãs e limpas, sem corante e isenta de matérias terrosas, parasitas e detritos animais e vegetais. Tendo como composição básica: farinha de trigo rica em ácido fólico, açúcar, gordura vegetal hidrogenada, sal refinado, estabilizante de lecitina de soja e fermento químico, xarope de glicose de milho. A embalagem deverá conter externamente os dados de identificação e procedência, número do lote data de fabricação, data de validade, quantidade do produto. Embalado em pacotes de papel impermeável ou plástico atóxico, lacrado, tendo dupla embalagem. Embalagem secundária de caixas de papelão reforçado. Validade de no mínimo 06 meses a partir da data de entrega com os registros obrigatórios do ministério competente. Pacote de 400g. Amostra: apresentar amostra mínima de 1 pacote, para avaliar as características organolépticas, aparência, maciez e validade.</t>
  </si>
  <si>
    <t>05.03568-3</t>
  </si>
  <si>
    <t>BOLACHA DOCE (SEM LACTOSE) - 400G - Produzido a partir de matérias-primas sãs e limpas, sem corante e isenta de matérias terrosas, parasitas e detritos animais e vegetais. A embalagem deverá conter externamente os dados de identificação e procedência, número do lote data de fabricação, data de validade, quantidade do produto. Embalado em pacotes de papel impermeável ou plástico atóxico, lacrado, tendo dupla embalagem. Validade de no mínimo 06 meses a partir da data de entrega com os registros obrigatórios do ministério competente. Pacote de 400g. Amostra: apresentar amostra mínima de 1 pacote, para avaliar as características organolépticas, aparência, maciez e validade</t>
  </si>
  <si>
    <t>05.03485-1</t>
  </si>
  <si>
    <t xml:space="preserve">BOLACHA SALGADA SEM LACTOSE - 400G  - Produzido a partir de matérias-primas sãs e limpas, sem corante e isenta de matérias terrosas, parasitas e detritos animais e vegetais. A embalagem deverá conter externamente os dados de identificação e procedência, número do lote data de fabricação, data de validade, quantidade do produto. Embalado em pacotes de papel impermeável ou plástico atóxico, lacrado, tendo dupla embalagem. Validade de no mínimo 06 meses a partir da data de entrega com os registros obrigatórios do ministério competente. Pacote de 400g. Amostra: apresentar amostra mínima de 1 pacote, para avaliar as características organolépticas, aparência, maciez e validade. </t>
  </si>
  <si>
    <t>05.02102-4</t>
  </si>
  <si>
    <t xml:space="preserve">BOLACHA SALGADA TIPO CREAM CRACKER - 400G   - Produzido a partir de matérias-primas sãs e limpas, sem corante e isenta de matérias terrosas, parasitas e detritos animais e vegetais. Tendo como composição básica: farinha de trigo, gordura vegetal, açúcar, sal, extrato de malte, amido de milho, fermento, leite e estabilizante ETI (lecitina de soja). Aparência: massa bem assada, sem recheio, sem cobertura. Cor, cheiro e sabor próprios. A embalagem deverá conter externamente os dados de identificação e procedência, número do lote data de fabricação, data de validade, quantidade do produto. Embalado em pacotes de papel impermeável ou plástico atóxico, lacrado, tendo dupla embalagem. Embalagem secundária de caixas de papelão reforçado. Validade de no mínimo 06 meses a partir da data de entrega, com os registros obrigatórios do ministério competente. Pacote de 400g. Amostra: apresentar amostra mínima de 1 pacote, para avaliar as características organolépticas, aparência, maciez e validade. </t>
  </si>
  <si>
    <t>05.03825-5</t>
  </si>
  <si>
    <t>COOKIES SEM GLÚTEN 180GR. - Sabores variados, produzido a partir de matérias-primas sãs e limpas, isenta de matérias terrosas, parasitas e detritos animais e vegetais. A embalagem deverá conter externamente os dados de identificação e procedência, número do lote, data de fabricação, data de validade, quantidade do produto. Embalado em pacotes de papel impermeável ou plástico atóxico, lacrado. Validade de no mínimo 06 meses a partir da data de entrega. Pacote de 180g. Amostra: apresentar amostra mínima de 1 pacote, para avaliar as características organolépticas, aparência, maciez e validade.</t>
  </si>
  <si>
    <t>05.03750-4</t>
  </si>
  <si>
    <t>SEQUILHO SEM GLÚTEN - 180G - Produzido a partir de matérias-primas sãs e limpas, isenta de matérias terrosas, parasitas e detritos animais e vegetais. A embalagem deverá conter externamente os dados de identificação e procedência, número do lote, data de fabricação, data de validade, quantidade do produto. Embalado em pacotes de papel impermeável ou plástico atóxico, lacrado. Validade de no mínimo 6 meses a partir da data de entrega. Pacote de 180 gr. Amostra: apresentar amostra mínima de 1 pacote, para avaliar as características organolépticas, aparência, maciez e validade.</t>
  </si>
  <si>
    <t>05.03532-3</t>
  </si>
  <si>
    <t>TORRADA INTEGRAL - 160G.   - Embalagem contendo informações dos ingredientes, composição nutricional, data de fabricação e prazo de validade. Validade de no mínimo 6 meses a partir da data de entrega. Embalagem com peso mínimo de 120g. Amostra: apresentar amostra mínima de 1 pacote, para avaliar as características organolépticas, embalagem, aparência e validade.</t>
  </si>
  <si>
    <t>LOTE 8 - LOTE 8</t>
  </si>
  <si>
    <t>05.03315-7</t>
  </si>
  <si>
    <t xml:space="preserve">GELEIA DE FRUTAS (FRAMBOESA, MORANGO E UVA) - 230G    - Geléia obtida pela cocção de frutas ou suco de frutas selecionadas, sãs e limpas, de boa qualidade; com aspecto, cor, odor e sabor característico; não poderá ser colorido e nem aromatizado artificialmente; sem glúten. Deve constar na embalagem, data de validade, tabela nutricional e especificações, assim como ingredientes, validade mínima de 6 meses após a data de entrega, a embalagem secundária deverá ser de caixas de papelão reforçadas e resistentes lacradas com fita adesiva, contendo informações sobre o produto como: data de fabricação, número do lote e condições de armazenagem. Embalagem de 230g. Amostra: apresentar amostra mínima de 1 pote, para avaliar as qualidades organolépticas, consistência, odor, sabor, validade. </t>
  </si>
  <si>
    <t>05.03520-4</t>
  </si>
  <si>
    <t xml:space="preserve">GELEIA DE FRUTAS DIET - 280G  - Geleia obtida pela cocção de frutas ou suco de frutas selecionadas, sãs e limpas, de boa qualidade; com aspecto, cor, odor e sabor característico; Deve constar na embalagem, data de validade, tabela nutricional e especificações, assim como ingredientes, validade mínima de 4 meses após a data de entrega. Embalagem de 280g. Amostra: apresentar amostra mínima de 1 pote, para avaliar as qualidades organolépticas, consistência , odor, sabor, validade. </t>
  </si>
  <si>
    <t>05.02488-3</t>
  </si>
  <si>
    <t xml:space="preserve">SUCO DE SOJA ENRIQUECIDO COM CÁLCIO - 1L - Bebida à base de soja, diversos sabores (abacaxi,maçã, maracujá, morango e uva), enriquecido com cálcio, sem lactose. Tendo como composição básica: Água, açúcar, suco concentrado da fruta, soja integral, estabilizante pectina, acidulante ácido cítrico, aroma idêntico ao natural da fruta, antioxidante ácido ascórbico, corantes naturais. Embalagem tetrapak, deverá conter externamente os dados de identificação, procedência, informações nutricionais, número de lote, quantidade do produto. Validade mínima de 6 meses a partir da data de entrega. Embalagem de 1Lt. Amostra:  apresentar amostra mínima de 1 litro, para avaliar as características organolépticas e validade. </t>
  </si>
  <si>
    <t>LT</t>
  </si>
  <si>
    <t>05.03870-2</t>
  </si>
  <si>
    <t>SUCO INTEGRAL SEM AÇÚCAR - SABOR: GOIABA - Suco integral, sem açúcar e sem conservantes. Suco deve ser puro sem adição de água, açúcar ou corantes. A embalagem deve conter informações nutricionais, data de fabricação e validade, procedência, lote, ingredientes e modo de preparo. Validade de 6 meses a contar da data de entrega. Fornecer em garrafas de 1 litro. Amostra: apresentar amostra mínima de 1 litro, para avaliar as qualidades organolépticas, embalagem, descrições e validade.</t>
  </si>
  <si>
    <t>05.03871-2</t>
  </si>
  <si>
    <t>SUCO INTEGRAL SEM AÇÚCAR - SABOR: LARANJA - Suco integral, sem açúcar e sem conservantes. Suco deve ser puro sem adição de água, açúcar ou corantes. A embalagem deve conter informações nutricionais, data de fabricação e validade, procedência, lote, ingredientes e modo de preparo. Validade de 6 meses a contar da data de entrega. Fornecer em garrafas de 1 litro. Amostra: apresentar amostra mínima de 1 litro, para avaliar as qualidades organolépticas, embalagem, descrições e validade.</t>
  </si>
  <si>
    <t>05.03872-2</t>
  </si>
  <si>
    <t>SUCO INTEGRAL SEM AÇÚCAR - SABOR: LIMÃO - Suco integral, sem açúcar e sem conservantes. Suco deve ser puro sem adição de água, açúcar ou corantes. A embalagem deve conter informações nutricionais, data de fabricação e validade, procedência, lote, ingredientes e modo de preparo. Validade de 6 meses a contar da data de entrega. Fornecer em garrafas de 1 litro. Amostra: apresentar amostra mínima de 1 litro, para avaliar as qualidades organolépticas, embalagem, descrições e validade.</t>
  </si>
  <si>
    <t>05.03873-2</t>
  </si>
  <si>
    <t>SUCO INTEGRAL SEM AÇÚCAR - SABOR: UVA - Suco integral, sem açúcar e sem conservantes. Suco deve ser puro sem adição de água, açúcar ou corantes. A embalagem deve conter informações nutricionais, data de fabricação e validade, procedência, lote, ingredientes e modo de preparo. Validade de 6 meses a contar da data de entrega. Fornecer em garrafas de 1 litro. Amostra: apresentar amostra mínima de 1 litro, para avaliar as qualidades organolépticas, embalagem, descrições e validade.</t>
  </si>
  <si>
    <t>LOTE 9 - LOTE 9</t>
  </si>
  <si>
    <t>05.03823-1</t>
  </si>
  <si>
    <t>ACHOCOLATADO EM PÓ DIET SOLÚVEL - 210GR. - Solúvel, sem adição de açúcar. Preparado a partir de matérias-primas sãs, limpas e isento de matéria terrosa, parasitas, detritos animais, cascas de sementes de cacau e outros detritos vegetais. Embalado em potes plásticos. Aparência pó homogêneo, cor marrom escuro, sabor e cheiros próprios. A embalagem deverá conter externamente os dados de identificação, procedência, informações nutricionais, número de lote, quantidade do produto. Validade mínima de 6 meses a partir da data de entrega. Embalagem de 210g. Amostra: apresentar amostra mínima de 1 pote, para avaliar as características organolépticas, solubilidade, validade.</t>
  </si>
  <si>
    <t>05.03809-1</t>
  </si>
  <si>
    <t>ACHOCOLATADO EM PÓ VITAMINADO - 1KG - Vitaminado, solúvel, preparado a partir de matérias-primas sãs, limpas e isento de matéria terrosa, parasitas, detritos animais, cascas de sementes de cacau e outros detritos vegetais. Com composição básica: açúcar, cacau em pó, maltodextrina, aromatizantes, vitaminas e ácido fólico. Aparência pó homogêneo, cor marrom escuro, sabor e cheiros próprios. Validade mínima de 6 meses a partir da data de entrega. Embalado em sacos de polietileno atóxico, acondicionados em fardos lacrados. Embalagem de 1kg. Amostra: apresentar amostra mínima de 1kg, para avaliar as características organolépticas, solubilidade, validade.</t>
  </si>
  <si>
    <t>05.01530-1</t>
  </si>
  <si>
    <t xml:space="preserve">ALIMENTO COM SOJA ORIGINAL - 1LT  - "Leite de soja" fonte de proteínas enriquecido com vitaminas, cálcio, ferro e ácido fólico, sem lactose. Embalagem tetrapak, deverá conter externamente os dados de identificação, procedência, informações nutricionais, número de lote, quantidade do produto. Validade mínima de 6 meses a partir da data de entrega. Embalagem de 1Lt.  Amostra:  apresentar amostra mínima de 1 litro, para avaliar consistência, características organolépticas e validade. </t>
  </si>
  <si>
    <t>05.01727-3</t>
  </si>
  <si>
    <t>ALIMENTO EM SOJA SABOR CHOCOLATE E MORANGO 1 LT  - "Leite de soja" no sabor chocolate e morango, fonte de proteínas enriquecido com vitaminas, cálcio, ferro e ácido fólico, sem lactose. Embalagem tetrapak, deverá conter externamente os dados de identificação, procedência, informações nutricionais, nº de lote, quantidade do produto. validade mínima de 6 meses a partir da data de entrega. Embalagem de 1lt. Amostra: apresentar amostra mínima de 1litro de cada sabor, para avaliar consistência, características organolépticas e validade.</t>
  </si>
  <si>
    <t>L</t>
  </si>
  <si>
    <t>05.03665-4</t>
  </si>
  <si>
    <t>BEBIDA DE ARROZ ORIGINAL - 1LT - Leite de arroz, isento de glúten, sem adição de açúcar e sem lactose. Embalagem tetrapak, deverá conter externamente os dados de identificação, procedência, informações nutricionais, número de lote, quantidade do produto. Validade mínima de 6 meses a partir da data de entrega. Embalagem de 1Lt. Amostra:  apresentar amostra mínima de 1 litro, para avaliar as características organolépticas e validade</t>
  </si>
  <si>
    <t>05.03868-1</t>
  </si>
  <si>
    <t>CHOCOLATE EM PÓ 50% DE CACAU - PCT.1KG - Cacau em pó solúvel 50%, açúcar cristal. Não contém glúten. Acondicionado em embalagem íntegra, resistente, vedada hermeticamente e limpa, devidamente lacrados. A embalagem deverá constar externamente, os dados de identificação e procedência, informações nutricionais, número de lote, quantidade do produto. O produto deverá apresentar validade mínima de 6 meses a partir da data de entrega. Embalagem de 1kg. Amostra: apresentar amostra mínima de 1kg, para avaliar as qualidades organolépticas e validade.</t>
  </si>
  <si>
    <t>05.03874-3</t>
  </si>
  <si>
    <t xml:space="preserve">COMPOSTO LÁCTEO COM ÓLEOS VEGETAIS E FIBRAS, PRÉBIO 1 - 800GR. - Rico em cálcio, ferro, zinco e 8 Vitaminas. A partir de 1 ano. A embalagem deverá conter externamente os dados de identificação, procedência, número de lote, quantidade do produto, número do registro no órgão competente. Validade mínima de 6 meses a partir da data de entrega. Embalagem de 800g. Amostra: apresentar amostra mínima de 1 lata, para avaliar as qualidades organolépticas e validade. </t>
  </si>
  <si>
    <t>05.03889-1</t>
  </si>
  <si>
    <t>DOCE DE LEITE PASTOSO DIET 200GR - A embalagem deverá conter externamente os dados de identificação, procedência, informações nutricionais, número de lote, quantidade do produto. Deverá apresentar validade mínima de 4 meses a partir da data de entrega. Embalagem de 200g. Amostra: apresentar amostra mínima de 1 pote, para avaliar as qualidades organolépticas, textura e validade.</t>
  </si>
  <si>
    <t>05.02434-3</t>
  </si>
  <si>
    <t xml:space="preserve">DOCE DE LEITE PASTOSO TRADICIONAL - 400G - A embalagem deverá conter externamente os dados de identificação, procedência, informações nutricionais, número de lote, gramagem do produto. Deverá apresentar validade mínima de 4 meses a partir da data de entrega. Embalagem secundária em caixa de papelão reforçada. Embalagem de 400g. Amostra: apresentar amostra mínima de 1 pote, para avaliar as qualidades organolépticas, textura e validade. </t>
  </si>
  <si>
    <t>05.03725-2</t>
  </si>
  <si>
    <t>LEITE EM PÓ INTEGRAL INSTANTÂNEO – 400G - livre de umidade e fermentação. composto basicamente de leite integral, emulsificante lectina de soja e vitaminas. aparência: pó fino, cor amarelo claro, cheiro e sabor próprios. a embalagem deverá conter externamente os dados de identificação, procedência, informações nutricionais, número de lote, quantidade do produto, número do registro no ministério da agricultura/SIF/DIPOA e carimbo de inspeção do SIF. embalado em saco de polietileno, atóxico, resistente, termossoldado ou em filme de poliéster metalizado com polietileno. Validade mínima de 10 meses a partir da data de entrega. Embalagem 400g. Amostra: apresentar amostra mínima de 1 pacote para avaliar o rendimento, solubilidade, características organolépticas e validade.</t>
  </si>
  <si>
    <t>05.01577-3</t>
  </si>
  <si>
    <t>LEITE UHT DESNATADO - 1LT  - Leite UHT (Ultra-Alta Temperatura, UAT), desnatado, com teor de matéria gorda inferior a 0,3%, envasado sob condições assépticas em embalagens estéreis e hermeticamente fechadas, com materiais adequados às condições previstas de armazenamento, que garantam proteção apropriada contra contaminações e conserve as propriedades do produto durante todo período de validade, em conformidade com as normas vigentes. A embalagem deverá conter externamente os dados de identificação, procedência, informações nutricionais, número de lote, quantidade do produto, número do registro no órgão competente. E Embalagem secundária de papelão. Validade mínima de 3 meses a partir da data de entrega. Embalagem de 1 litro. Amostra: apresentar amostra mínima de 1 litro, para avaliar as características organolépticas e validade.</t>
  </si>
  <si>
    <t>05.03691-1</t>
  </si>
  <si>
    <t>LEITE UHT INTEGRAL (SEM LACTOSE) - 1LT - Leite de vaca UHT (Ultra-Alta Temperatura, UAT) sem lactose para dietas com restrição à lactose. Envasado sob condições assépticas em embalagens estéreis e hermeticamente fechadas, com materiais adequados às condições previstas de armazenamento, que garantam proteção apropriada contra contaminações e conserve as propriedades do produto durante todo período de validade, em conformidade com as normas vigentes. Embalagem deverá conter externamente os dados de identificação, procedência, informações nutricionais, número de lote, quantidade do produto, número do registro no órgão competente. Embalagem de 1 litro. Amostra: apresentar amostra mínima de 1 litro, para avaliar as características organolépticas e validade.</t>
  </si>
  <si>
    <t>LOTE 10 - LOTE 10</t>
  </si>
  <si>
    <t>05.03176-7</t>
  </si>
  <si>
    <t>ALIMENTO PARA SITUAÇÃO METABÓLICA ESPECIAL - Fórmula para portadores de alergias alimentares, indicado para portadores de alergias às proteínas de leite de vaca, soja e de proteínas hidrolisadas, com aminoácidos livres, enriquecido com vitaminas e minerais. Embalagem deverá conter externamente os dados de identificação, procedência, número de lote, quantidade do produto, número do registro no órgão competente. Validade mínima de 6 meses a partir da data de entrega. Embalagem de 400g.  Amostra: apresentar amostra mínima de 1 lata, para avaliar as características organolépticas e validade.</t>
  </si>
  <si>
    <t>05.03189-6</t>
  </si>
  <si>
    <t>FÓRMULA INFANTIL À BASE DE PROTEÍNA ISOLADA DE SOJ A PARA LACTENTES E DE PRIMEIRA INFÂNCIA - 800G - A embalagem deverá conter externamente os dados de identificação, procedência, número do lote, quantidade do produto, número do registro no órgão competente. Validade mínima de 6 meses a partir da data de entrega. Embalagem de 800 g. Amostra: apresentar amostra mínima de 1 lata, para avaliar a solubilidade, quantidades organolépticas e validade.</t>
  </si>
  <si>
    <t>05.03190-7</t>
  </si>
  <si>
    <t>FÓRMULA INFANTIL DE SEGUIMENTO - 800G  - Com prebióticos. Para lactentes, com DHA, ARA e Prebióticos. Para crianças a partir do 6º mês com tratamento dietético da obstipação e desconfortos intestinais. A embalagem deverá conter externamente os dados de identificação, procedência, número de lote, quantidade do produto, número do registro no órgão competente. Validade mínima de 6 meses a partir da data de entrega. Embalagem de 800 g. Amostra: apresentar amostra mínima de 1 lata, para avaliar o solubilidade, qualidades organolépticas, validade.</t>
  </si>
  <si>
    <t>05.02892-2</t>
  </si>
  <si>
    <t>FÓRMULA INFANTIL DESTINADA A NECESSIDADES DIETOTERÁPICAS ESPECÍFICAS COM RESTRIÇÃO DE LACTOSE - 400G - Para lactentes e de seguimento para lactentes, com DHA, ARA e nucleotídeos. Sem lactose, enriquecido com vitaminas e minerais e não acidificado. A embalagem deverá conter externamente os dados de identificação, procedência, número de lote, quantidade do produto, número do registro no órgão competente. Validade mínima de 6 meses a partir da data de entrega. Embalagem de 800g. Amostra: apresentar amostra mínima de 1 lata, para avaliar o solubilidade, qualidades organolépticas, validade. Amostra: apresentar amostra mínima de 1 lata, para avaliar o solubilidade, qualidades organolépticas, validade.</t>
  </si>
  <si>
    <t>05.03194-5</t>
  </si>
  <si>
    <t>FÓRMULA INFANTIL PARA LACTENTES COM PREBIÓTICOS - 800G - Para lactentes, com DHA, ARA e Prebióticos. Para crianças de 0 a 6 meses com tratamento dietético da obstipação e desconfortos intestinais.  A embalagem deverá conter externamente os dados de identificação, procedência, número de lote, quantidade do produto, número do registro no órgão competente. Validade mínima de 6 meses a partir da data de entrega. Embalagem de 800g. Amostra: apresentar amostra mínima de 1 lata para, para avaliar o solubilidade, qualidades organolépticas e validade.</t>
  </si>
  <si>
    <t>05.03514-4</t>
  </si>
  <si>
    <t>FÓRMULA INFANTIL PARA LACTENTES E DE SEGUIMENTO AN TI-REGURGITAÇÃO - 800G (REFERÊNCIA: APTAMIL AR - Com proteína do soro do leite desmineralizado, amido, DHA E ARA. Para crianças de 0 a 12 meses. A embalagem deverá conter externamente os dados de identificação, procedência, número de lote, quantidade do produto, número do registro no órgão competente. Validade mínima de 6 meses a partid da data de entrega. Embalagem de 800 g. Amostra: apresentar amostra mínima de 1 lata, para avaliar o solubilidade, qualidades organolépticas e validade.</t>
  </si>
  <si>
    <t>05.03567-4</t>
  </si>
  <si>
    <t>FÓRMULA INFANTIL PARA LACTENTES E DE SEGUIMENTO DESTINADA A NECESSIDADES DIETOTERÁPICAS ESPECÍFICAS COM PROTEÍNA EXTENSAMENTE HIDROLISADA E COM RESTRIÇÃO DE LACTOSE - 400 G - Indicado para a alimentação de lactentes e crianças que apresentem alergia à proteína do leite de vaca e/ou soja, distúrbios absortivos ou outras condições clínicas que requerem uma terapia nutricional com dieta ou fórmula semi-elementar e hipoalergênica. A embalagem deverá conter externamente os dados de identificação, procedência, número de lote, quantidade do produto, número do registro no órgão competente. Validade mínima de 6 meses a partir da data de entrega. Embalagem de 400g. Amostra: apresentar amostra mínima de 1 lata, para avaliar o solubilidade, qualidades organolépticas, validade.</t>
  </si>
  <si>
    <t>LOTE 11 - LOTE 11</t>
  </si>
  <si>
    <t>05.03922-1</t>
  </si>
  <si>
    <t>IOGURTE  DE FRUTA SEM AÇÚCAR E LACTOSE - 170GR - Refrigerado, sem açúcar e lactose, fonte de cálcio e isento de corantes artificiais. Sabores diversos (morango, coco, pêssego e salada de frutas). Em embalagens recicláveis tipo garrafinhas ou potes plásticos de polietileno, devidamente lacrados com tampas aluminizadas ou plásticas, resistentes, termosoldadas. A embalagem deverá conter externamente os dados de identificação, procedência, informações nutricionais, número de lote, data de validade, quantidade do produto. Deverá ser transportado em carro fechado refrigerado, em embalagens e temperaturas corretas e adequadas, respeitando a características do produto. Validade mínima de 1 mês a partir da data de entrega. Embalagem de 170 g. Amostra: apresentar amostra mínima de um frasco de cada sabor em embalagem original, para avaliar o rendimento, solubilidade, características organolépticas e validade.</t>
  </si>
  <si>
    <t>05.03921-1</t>
  </si>
  <si>
    <t xml:space="preserve">IOGURTE DE FRUTA - 800 A 1000GR - Sabores variados (morango, coco e pêssego), isento de corantes artificiais e glúten, com consistências cremosas. Acondicionados em pote, garrafa ou frasco de plástico, atóxico e estéril, devidamente lacrados com tampas aluminizadas, ou plásticas, resistentes, termo soldadas, acondicionados em fardos. A embalagem deverá conter externamente os dados de identificação, procedência, informações nutricionais, número de lote, data de validade, quantidade do produto. Deverá ser transportado em carro fechado refrigerado, em embalagens e temperaturas corretas e adequadas, respeitando a características do produto. Validade mínima de 1 mês a partir da data de entrega. Frasco de 800g a 1000g. Amostra: apresentar amostra mínima de 1 frasco de cada sabor em embalagem original, para avaliar o rendimento, solubilidade, características organolépticas e validade. </t>
  </si>
  <si>
    <t>05.03339-2</t>
  </si>
  <si>
    <t xml:space="preserve">MANTEIGA COM SAL - POTE 500GR   - Manteiga  pura  com  sal.  Embalagem deverá conter  dados  de  identificação do   produto,   marca   do   fabricante,   prazo   de validade  e  peso  líquido.  O produto  deverá  ter registro no Ministério da Agricultura, SIF/DIPOA. Deverá  ser  transportado em carro fechado refrigerado, em embalagens e temperaturas corretas e adequadas, respeitando a características do produto. De modo que as embalagens não se apresentem estufadas ou alteradas. Embalagem secundária de papelão reforçado. Validade de no mínimo 4 meses a partir da data de entrega. Amostra: apresentar amostra mínima de 1 pote, para avaliar as características organolépticas, embalagem, aparência, textura e validade. </t>
  </si>
  <si>
    <t>05.03694-1</t>
  </si>
  <si>
    <t>MARGARINA VEGETAL C/ ÔMEGA 6 (C/ SAL) - 250G - Livre de lactose e de proteína do leite. Com óleos vegetais líquidos e interesterificados, sal, cloreto de potássio, vitaminas ("E", "A", "B6", "Ácido Fólico", "D", "E" "B12"), ômega 6, corantes narurais entre outros ingredientes permitidos na legislação vigente que não descaracterizem o produto. Não contém glúten e nem aromas artificiais. Deverá estar isentos de ranço e de outras características indesejáveis. Embalagem de polietileno leitoso e resistente, apresentando vedação adequada, contendo externamente os dados de identificação, procedência, informações nutricionais, número de lote. Embalagem secundária de caixa de papelão reforçado. Com registro no ministério da agricultura, SIF/DIPOA. Deverá ser transportado em carro frchado refrigerado, em embalagens e temperaturas corretas e adequadas, respeitando as características do produto. Validade mínima de 4 meses a partir da data de entrega. Embalagem de 250 g. Amostra: apresentar mínima de 1 pote, para avaliar as características orga</t>
  </si>
  <si>
    <t>05.03840-2</t>
  </si>
  <si>
    <t xml:space="preserve">MARGARINA VEGETAL COM SAL E ÓLEOS VEGETAIS LÍQUIDOS INTERESTERIFICADOS - 500GR - Com óleo interesterificado, no mínimo 65% de lipídios, aspecto, cheiro, sabor e cor peculiares aos mesmos e deverão estar isentos de ranço e de outras características indesejáveis. Embalagem de polietileno leitoso e resistente, apresentando vedação adequada; deverá conter externamente os dados de identificação, procedência, informações nutricionais, número de lote. Com registro no ministério da agricultura, SIF/DIPOA. Embalagem secundária de caixa de papelão reforçado. Deverá  ser  transportado  em carro fechado refrigerado, em embalagens e temperaturas corretas e adequadas, respeitando a características do produto. Validade mínima de 4 meses a partir da data de entrega. Embalagem de 500g.  Amostra: apresentar amostra mínima de 1 pote,  para avaliar as características organolépticas, embalagem, aparência,  textura e validade. </t>
  </si>
  <si>
    <t>05.01602-2</t>
  </si>
  <si>
    <t xml:space="preserve">REQUEIJÃO CREMOSO TRADICIONAL - 200G  - composto por leite desnatado, creme de leite, manteiga, sal, fermento lácteo entre outros ingredientes permitidos na legislação  vigente  que  não descaracterizem  o  produto. Embalagem primaria hermeticamente fechada, e secundária em caixa de papelão reforçado. Deverá conter externamente os dados de identificação, procedência, informações nutricionais, número de lote. Transportado  em carro fechado refrigerado, com temperaturas corretas e adequadas. Validade de no mínimo 30 dias a partir da data da entrega. Amostra: apresentar amostra mínima de 1 pote, para avaliar as qualidades organolépticas, consistência e validade. </t>
  </si>
  <si>
    <t>Valor Líquido</t>
  </si>
  <si>
    <t>FL</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</si>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</sst>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b/>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55">
    <xf numFmtId="0" fontId="0" fillId="0" borderId="0" xfId="0" applyFont="1" applyAlignment="1">
      <alignment/>
    </xf>
    <xf numFmtId="0" fontId="18" fillId="0" borderId="0" xfId="0" applyFont="1" applyAlignment="1">
      <alignment/>
    </xf>
    <xf numFmtId="0" fontId="0" fillId="0" borderId="0" xfId="0" applyAlignment="1">
      <alignment horizontal="right"/>
    </xf>
    <xf numFmtId="0" fontId="0" fillId="0" borderId="0" xfId="0" applyNumberFormat="1" applyAlignment="1">
      <alignment/>
    </xf>
    <xf numFmtId="0" fontId="37" fillId="33" borderId="10" xfId="0" applyFont="1" applyFill="1" applyBorder="1" applyAlignment="1">
      <alignment vertical="top"/>
    </xf>
    <xf numFmtId="2" fontId="37" fillId="33" borderId="10" xfId="0" applyNumberFormat="1" applyFont="1" applyFill="1" applyBorder="1" applyAlignment="1" applyProtection="1">
      <alignment horizontal="right" vertical="top"/>
      <protection/>
    </xf>
    <xf numFmtId="0" fontId="38" fillId="0" borderId="0" xfId="0" applyFont="1" applyAlignment="1">
      <alignment/>
    </xf>
    <xf numFmtId="0" fontId="37" fillId="34" borderId="11" xfId="0" applyFont="1" applyFill="1" applyBorder="1" applyAlignment="1">
      <alignment vertical="top"/>
    </xf>
    <xf numFmtId="164" fontId="37" fillId="33" borderId="10" xfId="0" applyNumberFormat="1" applyFont="1" applyFill="1" applyBorder="1" applyAlignment="1" applyProtection="1">
      <alignment horizontal="right" vertical="top"/>
      <protection/>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horizontal="right" vertical="center"/>
      <protection/>
    </xf>
    <xf numFmtId="165" fontId="37" fillId="34" borderId="11"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2" xfId="0" applyFont="1" applyFill="1" applyBorder="1" applyAlignment="1" applyProtection="1">
      <alignment vertical="top" wrapText="1"/>
      <protection locked="0"/>
    </xf>
    <xf numFmtId="0" fontId="37" fillId="34" borderId="13"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4" xfId="0" applyFont="1" applyFill="1" applyBorder="1" applyAlignment="1" applyProtection="1">
      <alignment vertical="top"/>
      <protection/>
    </xf>
    <xf numFmtId="0" fontId="37" fillId="34" borderId="15" xfId="0" applyFont="1" applyFill="1" applyBorder="1" applyAlignment="1" applyProtection="1">
      <alignment vertical="top"/>
      <protection/>
    </xf>
    <xf numFmtId="0" fontId="38"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7" fillId="34" borderId="11"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4" borderId="11"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0" fontId="37" fillId="34" borderId="11" xfId="0" applyFont="1" applyFill="1" applyBorder="1" applyAlignment="1" applyProtection="1">
      <alignment vertical="top"/>
      <protection/>
    </xf>
    <xf numFmtId="2" fontId="0" fillId="0" borderId="0" xfId="0" applyNumberFormat="1" applyAlignment="1" applyProtection="1">
      <alignment horizontal="right" vertical="top"/>
      <protection locked="0"/>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33" borderId="10" xfId="0" applyNumberFormat="1" applyFont="1" applyFill="1" applyBorder="1" applyAlignment="1" applyProtection="1">
      <alignment vertical="top"/>
      <protection/>
    </xf>
    <xf numFmtId="2" fontId="37" fillId="34" borderId="11" xfId="0" applyNumberFormat="1" applyFont="1" applyFill="1" applyBorder="1" applyAlignment="1" applyProtection="1">
      <alignment vertical="top"/>
      <protection/>
    </xf>
    <xf numFmtId="2" fontId="38" fillId="0" borderId="0" xfId="0" applyNumberFormat="1" applyFont="1" applyAlignment="1" applyProtection="1">
      <alignment vertical="top"/>
      <protection/>
    </xf>
    <xf numFmtId="165" fontId="36" fillId="0" borderId="0" xfId="0" applyNumberFormat="1" applyFont="1" applyAlignment="1" applyProtection="1">
      <alignment vertical="center"/>
      <protection/>
    </xf>
    <xf numFmtId="0" fontId="37" fillId="0" borderId="0" xfId="0" applyFont="1" applyAlignment="1">
      <alignment/>
    </xf>
    <xf numFmtId="2" fontId="37" fillId="0" borderId="0" xfId="0" applyNumberFormat="1" applyFont="1" applyAlignment="1" applyProtection="1">
      <alignment vertical="top"/>
      <protection/>
    </xf>
    <xf numFmtId="0" fontId="36" fillId="35" borderId="16" xfId="0" applyFont="1" applyFill="1" applyBorder="1" applyAlignment="1" applyProtection="1">
      <alignment vertical="top" wrapText="1"/>
      <protection locked="0"/>
    </xf>
    <xf numFmtId="49" fontId="36" fillId="35" borderId="16"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7" xfId="0" applyNumberFormat="1" applyBorder="1" applyAlignment="1" applyProtection="1">
      <alignment vertical="top"/>
      <protection locked="0"/>
    </xf>
    <xf numFmtId="2" fontId="0" fillId="0" borderId="18" xfId="0" applyNumberFormat="1" applyBorder="1" applyAlignment="1" applyProtection="1">
      <alignment vertical="top"/>
      <protection locked="0"/>
    </xf>
    <xf numFmtId="0" fontId="0" fillId="0" borderId="19" xfId="0" applyBorder="1" applyAlignment="1" applyProtection="1">
      <alignment vertical="top" wrapText="1"/>
      <protection locked="0"/>
    </xf>
    <xf numFmtId="2" fontId="0" fillId="0" borderId="20" xfId="0" applyNumberFormat="1" applyBorder="1" applyAlignment="1" applyProtection="1">
      <alignment vertical="top"/>
      <protection locked="0"/>
    </xf>
    <xf numFmtId="0" fontId="0" fillId="0" borderId="21"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20" customWidth="1"/>
    <col min="8" max="8" width="40.7109375" style="25" customWidth="1"/>
    <col min="9" max="10" width="12.7109375" style="30" customWidth="1"/>
    <col min="11" max="11" width="0" style="20" hidden="1" customWidth="1"/>
    <col min="12" max="12" width="10.7109375" style="10" customWidth="1"/>
    <col min="13" max="14" width="0" style="0" hidden="1" customWidth="1"/>
    <col min="15" max="15" width="15.7109375" style="14" customWidth="1"/>
    <col min="16" max="16" width="35.7109375" style="16" customWidth="1"/>
    <col min="17" max="18" width="0" style="0" hidden="1" customWidth="1"/>
    <col min="19" max="19" width="2.28125" style="0" customWidth="1"/>
    <col min="20" max="16384" width="0" style="0" hidden="1" customWidth="1"/>
  </cols>
  <sheetData>
    <row r="1" ht="30">
      <c r="H1" s="24" t="s">
        <v>0</v>
      </c>
    </row>
    <row r="3" spans="1:8" ht="15">
      <c r="A3" t="s">
        <v>1</v>
      </c>
      <c r="H3" s="25" t="s">
        <v>3</v>
      </c>
    </row>
    <row r="5" spans="1:8" ht="15.75">
      <c r="A5" s="1">
        <v>2</v>
      </c>
      <c r="H5" s="25" t="s">
        <v>4</v>
      </c>
    </row>
    <row r="6" spans="1:8" ht="15">
      <c r="A6" t="s">
        <v>2</v>
      </c>
      <c r="H6" s="25" t="s">
        <v>5</v>
      </c>
    </row>
    <row r="7" spans="8:9" ht="15">
      <c r="H7" s="25" t="s">
        <v>6</v>
      </c>
      <c r="I7" s="30" t="s">
        <v>6</v>
      </c>
    </row>
    <row r="8" spans="8:9" ht="30">
      <c r="H8" s="25" t="s">
        <v>7</v>
      </c>
      <c r="I8" s="30" t="s">
        <v>8</v>
      </c>
    </row>
    <row r="10" ht="15">
      <c r="H10" s="26" t="s">
        <v>9</v>
      </c>
    </row>
    <row r="11" spans="8:15" ht="15">
      <c r="H11" s="44"/>
      <c r="L11" s="36"/>
      <c r="M11" s="2"/>
      <c r="N11" s="2"/>
      <c r="O11" s="35"/>
    </row>
    <row r="12" spans="8:15" ht="15">
      <c r="H12" s="26" t="s">
        <v>10</v>
      </c>
      <c r="O12" s="37"/>
    </row>
    <row r="13" spans="8:15" ht="15">
      <c r="H13" s="45"/>
      <c r="O13" s="37"/>
    </row>
    <row r="14" ht="15">
      <c r="O14" s="37"/>
    </row>
    <row r="15" ht="15">
      <c r="O15" s="37"/>
    </row>
    <row r="16" spans="7:18" ht="15">
      <c r="G16" s="21"/>
      <c r="H16" s="27" t="s">
        <v>11</v>
      </c>
      <c r="I16" s="8" t="s">
        <v>12</v>
      </c>
      <c r="J16" s="8"/>
      <c r="K16" s="33"/>
      <c r="L16" s="11">
        <f>SUM(O18:O34)</f>
        <v>0</v>
      </c>
      <c r="M16" s="4"/>
      <c r="N16" s="4"/>
      <c r="O16" s="5"/>
      <c r="P16" s="17"/>
      <c r="Q16" s="6">
        <v>1</v>
      </c>
      <c r="R16" s="6"/>
    </row>
    <row r="17" spans="1:18" ht="15">
      <c r="A17" t="s">
        <v>13</v>
      </c>
      <c r="B17" t="s">
        <v>14</v>
      </c>
      <c r="C17" t="s">
        <v>15</v>
      </c>
      <c r="D17" t="s">
        <v>16</v>
      </c>
      <c r="G17" s="22" t="s">
        <v>17</v>
      </c>
      <c r="H17" s="28" t="s">
        <v>18</v>
      </c>
      <c r="I17" s="31" t="s">
        <v>19</v>
      </c>
      <c r="J17" s="31" t="s">
        <v>20</v>
      </c>
      <c r="K17" s="34"/>
      <c r="L17" s="12" t="s">
        <v>21</v>
      </c>
      <c r="M17" s="7"/>
      <c r="N17" s="7"/>
      <c r="O17" s="39" t="s">
        <v>22</v>
      </c>
      <c r="P17" s="18" t="s">
        <v>23</v>
      </c>
      <c r="Q17" s="6"/>
      <c r="R17" s="6" t="s">
        <v>24</v>
      </c>
    </row>
    <row r="18" spans="1:18" ht="123.75">
      <c r="A18">
        <v>13</v>
      </c>
      <c r="B18">
        <v>15</v>
      </c>
      <c r="C18">
        <v>2022</v>
      </c>
      <c r="D18" s="3" t="s">
        <v>25</v>
      </c>
      <c r="G18" s="23">
        <v>1</v>
      </c>
      <c r="H18" s="29" t="s">
        <v>26</v>
      </c>
      <c r="I18" s="32">
        <v>3000</v>
      </c>
      <c r="J18" s="32" t="s">
        <v>27</v>
      </c>
      <c r="K18" s="23"/>
      <c r="L18" s="13"/>
      <c r="M18" s="6"/>
      <c r="N18" s="6"/>
      <c r="O18" s="40">
        <f>(IF(AND(J18&gt;0,J18&lt;=I18),J18,I18)*(L18-M18+N18))</f>
        <v>0</v>
      </c>
      <c r="P18" s="19"/>
      <c r="Q18" s="6">
        <v>1</v>
      </c>
      <c r="R18" s="6"/>
    </row>
    <row r="19" spans="1:18" ht="67.5">
      <c r="A19">
        <v>13</v>
      </c>
      <c r="B19">
        <v>15</v>
      </c>
      <c r="C19">
        <v>2022</v>
      </c>
      <c r="D19" s="3" t="s">
        <v>28</v>
      </c>
      <c r="G19" s="23">
        <v>2</v>
      </c>
      <c r="H19" s="29" t="s">
        <v>29</v>
      </c>
      <c r="I19" s="32">
        <v>1000</v>
      </c>
      <c r="J19" s="32" t="s">
        <v>27</v>
      </c>
      <c r="K19" s="23"/>
      <c r="L19" s="13"/>
      <c r="M19" s="6"/>
      <c r="N19" s="6"/>
      <c r="O19" s="40">
        <f>(IF(AND(J19&gt;0,J19&lt;=I19),J19,I19)*(L19-M19+N19))</f>
        <v>0</v>
      </c>
      <c r="P19" s="19"/>
      <c r="Q19" s="6">
        <v>1</v>
      </c>
      <c r="R19" s="6"/>
    </row>
    <row r="20" spans="1:18" ht="67.5">
      <c r="A20">
        <v>13</v>
      </c>
      <c r="B20">
        <v>15</v>
      </c>
      <c r="C20">
        <v>2022</v>
      </c>
      <c r="D20" s="3" t="s">
        <v>30</v>
      </c>
      <c r="G20" s="23">
        <v>3</v>
      </c>
      <c r="H20" s="29" t="s">
        <v>31</v>
      </c>
      <c r="I20" s="32">
        <v>1000</v>
      </c>
      <c r="J20" s="32" t="s">
        <v>27</v>
      </c>
      <c r="K20" s="23"/>
      <c r="L20" s="13"/>
      <c r="M20" s="6"/>
      <c r="N20" s="6"/>
      <c r="O20" s="40">
        <f>(IF(AND(J20&gt;0,J20&lt;=I20),J20,I20)*(L20-M20+N20))</f>
        <v>0</v>
      </c>
      <c r="P20" s="19"/>
      <c r="Q20" s="6">
        <v>1</v>
      </c>
      <c r="R20" s="6"/>
    </row>
    <row r="21" spans="1:18" ht="56.25">
      <c r="A21">
        <v>13</v>
      </c>
      <c r="B21">
        <v>15</v>
      </c>
      <c r="C21">
        <v>2022</v>
      </c>
      <c r="D21" s="3" t="s">
        <v>32</v>
      </c>
      <c r="G21" s="23">
        <v>11</v>
      </c>
      <c r="H21" s="29" t="s">
        <v>33</v>
      </c>
      <c r="I21" s="32">
        <v>2000</v>
      </c>
      <c r="J21" s="32" t="s">
        <v>27</v>
      </c>
      <c r="K21" s="23"/>
      <c r="L21" s="13"/>
      <c r="M21" s="6"/>
      <c r="N21" s="6"/>
      <c r="O21" s="40">
        <f>(IF(AND(J21&gt;0,J21&lt;=I21),J21,I21)*(L21-M21+N21))</f>
        <v>0</v>
      </c>
      <c r="P21" s="19"/>
      <c r="Q21" s="6">
        <v>1</v>
      </c>
      <c r="R21" s="6"/>
    </row>
    <row r="22" spans="1:18" ht="90">
      <c r="A22">
        <v>13</v>
      </c>
      <c r="B22">
        <v>15</v>
      </c>
      <c r="C22">
        <v>2022</v>
      </c>
      <c r="D22" s="3" t="s">
        <v>34</v>
      </c>
      <c r="G22" s="23">
        <v>12</v>
      </c>
      <c r="H22" s="29" t="s">
        <v>35</v>
      </c>
      <c r="I22" s="32">
        <v>2000</v>
      </c>
      <c r="J22" s="32" t="s">
        <v>27</v>
      </c>
      <c r="K22" s="23"/>
      <c r="L22" s="13"/>
      <c r="M22" s="6"/>
      <c r="N22" s="6"/>
      <c r="O22" s="40">
        <f>(IF(AND(J22&gt;0,J22&lt;=I22),J22,I22)*(L22-M22+N22))</f>
        <v>0</v>
      </c>
      <c r="P22" s="19"/>
      <c r="Q22" s="6">
        <v>1</v>
      </c>
      <c r="R22" s="6"/>
    </row>
    <row r="23" spans="1:18" ht="56.25">
      <c r="A23">
        <v>13</v>
      </c>
      <c r="B23">
        <v>15</v>
      </c>
      <c r="C23">
        <v>2022</v>
      </c>
      <c r="D23" s="3" t="s">
        <v>36</v>
      </c>
      <c r="G23" s="23">
        <v>23</v>
      </c>
      <c r="H23" s="29" t="s">
        <v>37</v>
      </c>
      <c r="I23" s="32">
        <v>5000</v>
      </c>
      <c r="J23" s="32" t="s">
        <v>27</v>
      </c>
      <c r="K23" s="23"/>
      <c r="L23" s="13"/>
      <c r="M23" s="6"/>
      <c r="N23" s="6"/>
      <c r="O23" s="40">
        <f>(IF(AND(J23&gt;0,J23&lt;=I23),J23,I23)*(L23-M23+N23))</f>
        <v>0</v>
      </c>
      <c r="P23" s="19"/>
      <c r="Q23" s="6">
        <v>1</v>
      </c>
      <c r="R23" s="6"/>
    </row>
    <row r="24" spans="1:18" ht="157.5">
      <c r="A24">
        <v>13</v>
      </c>
      <c r="B24">
        <v>15</v>
      </c>
      <c r="C24">
        <v>2022</v>
      </c>
      <c r="D24" s="3" t="s">
        <v>38</v>
      </c>
      <c r="G24" s="23">
        <v>24</v>
      </c>
      <c r="H24" s="29" t="s">
        <v>39</v>
      </c>
      <c r="I24" s="32">
        <v>10000</v>
      </c>
      <c r="J24" s="32" t="s">
        <v>27</v>
      </c>
      <c r="K24" s="23"/>
      <c r="L24" s="13"/>
      <c r="M24" s="6"/>
      <c r="N24" s="6"/>
      <c r="O24" s="40">
        <f>(IF(AND(J24&gt;0,J24&lt;=I24),J24,I24)*(L24-M24+N24))</f>
        <v>0</v>
      </c>
      <c r="P24" s="19"/>
      <c r="Q24" s="6">
        <v>1</v>
      </c>
      <c r="R24" s="6"/>
    </row>
    <row r="25" spans="1:18" ht="67.5">
      <c r="A25">
        <v>13</v>
      </c>
      <c r="B25">
        <v>15</v>
      </c>
      <c r="C25">
        <v>2022</v>
      </c>
      <c r="D25" s="3" t="s">
        <v>40</v>
      </c>
      <c r="G25" s="23">
        <v>25</v>
      </c>
      <c r="H25" s="29" t="s">
        <v>41</v>
      </c>
      <c r="I25" s="32">
        <v>1000</v>
      </c>
      <c r="J25" s="32" t="s">
        <v>27</v>
      </c>
      <c r="K25" s="23"/>
      <c r="L25" s="13"/>
      <c r="M25" s="6"/>
      <c r="N25" s="6"/>
      <c r="O25" s="40">
        <f>(IF(AND(J25&gt;0,J25&lt;=I25),J25,I25)*(L25-M25+N25))</f>
        <v>0</v>
      </c>
      <c r="P25" s="19"/>
      <c r="Q25" s="6">
        <v>1</v>
      </c>
      <c r="R25" s="6"/>
    </row>
    <row r="26" spans="1:18" ht="45">
      <c r="A26">
        <v>13</v>
      </c>
      <c r="B26">
        <v>15</v>
      </c>
      <c r="C26">
        <v>2022</v>
      </c>
      <c r="D26" s="3" t="s">
        <v>42</v>
      </c>
      <c r="G26" s="23">
        <v>35</v>
      </c>
      <c r="H26" s="29" t="s">
        <v>43</v>
      </c>
      <c r="I26" s="32">
        <v>1000</v>
      </c>
      <c r="J26" s="32" t="s">
        <v>27</v>
      </c>
      <c r="K26" s="23"/>
      <c r="L26" s="13"/>
      <c r="M26" s="6"/>
      <c r="N26" s="6"/>
      <c r="O26" s="40">
        <f>(IF(AND(J26&gt;0,J26&lt;=I26),J26,I26)*(L26-M26+N26))</f>
        <v>0</v>
      </c>
      <c r="P26" s="19"/>
      <c r="Q26" s="6">
        <v>1</v>
      </c>
      <c r="R26" s="6"/>
    </row>
    <row r="27" spans="1:18" ht="135">
      <c r="A27">
        <v>13</v>
      </c>
      <c r="B27">
        <v>15</v>
      </c>
      <c r="C27">
        <v>2022</v>
      </c>
      <c r="D27" s="3" t="s">
        <v>44</v>
      </c>
      <c r="G27" s="23">
        <v>40</v>
      </c>
      <c r="H27" s="29" t="s">
        <v>45</v>
      </c>
      <c r="I27" s="32">
        <v>2000</v>
      </c>
      <c r="J27" s="32" t="s">
        <v>27</v>
      </c>
      <c r="K27" s="23"/>
      <c r="L27" s="13"/>
      <c r="M27" s="6"/>
      <c r="N27" s="6"/>
      <c r="O27" s="40">
        <f>(IF(AND(J27&gt;0,J27&lt;=I27),J27,I27)*(L27-M27+N27))</f>
        <v>0</v>
      </c>
      <c r="P27" s="19"/>
      <c r="Q27" s="6">
        <v>1</v>
      </c>
      <c r="R27" s="6"/>
    </row>
    <row r="28" spans="1:18" ht="67.5">
      <c r="A28">
        <v>13</v>
      </c>
      <c r="B28">
        <v>15</v>
      </c>
      <c r="C28">
        <v>2022</v>
      </c>
      <c r="D28" s="3" t="s">
        <v>46</v>
      </c>
      <c r="G28" s="23">
        <v>41</v>
      </c>
      <c r="H28" s="29" t="s">
        <v>47</v>
      </c>
      <c r="I28" s="32">
        <v>3000</v>
      </c>
      <c r="J28" s="32" t="s">
        <v>27</v>
      </c>
      <c r="K28" s="23"/>
      <c r="L28" s="13"/>
      <c r="M28" s="6"/>
      <c r="N28" s="6"/>
      <c r="O28" s="40">
        <f>(IF(AND(J28&gt;0,J28&lt;=I28),J28,I28)*(L28-M28+N28))</f>
        <v>0</v>
      </c>
      <c r="P28" s="19"/>
      <c r="Q28" s="6">
        <v>1</v>
      </c>
      <c r="R28" s="6"/>
    </row>
    <row r="29" spans="1:18" ht="45">
      <c r="A29">
        <v>13</v>
      </c>
      <c r="B29">
        <v>15</v>
      </c>
      <c r="C29">
        <v>2022</v>
      </c>
      <c r="D29" s="3" t="s">
        <v>48</v>
      </c>
      <c r="G29" s="23">
        <v>43</v>
      </c>
      <c r="H29" s="29" t="s">
        <v>49</v>
      </c>
      <c r="I29" s="32">
        <v>1000</v>
      </c>
      <c r="J29" s="32" t="s">
        <v>27</v>
      </c>
      <c r="K29" s="23"/>
      <c r="L29" s="13"/>
      <c r="M29" s="6"/>
      <c r="N29" s="6"/>
      <c r="O29" s="40">
        <f>(IF(AND(J29&gt;0,J29&lt;=I29),J29,I29)*(L29-M29+N29))</f>
        <v>0</v>
      </c>
      <c r="P29" s="19"/>
      <c r="Q29" s="6">
        <v>1</v>
      </c>
      <c r="R29" s="6"/>
    </row>
    <row r="30" spans="1:18" ht="67.5">
      <c r="A30">
        <v>13</v>
      </c>
      <c r="B30">
        <v>15</v>
      </c>
      <c r="C30">
        <v>2022</v>
      </c>
      <c r="D30" s="3" t="s">
        <v>50</v>
      </c>
      <c r="G30" s="23">
        <v>75</v>
      </c>
      <c r="H30" s="29" t="s">
        <v>51</v>
      </c>
      <c r="I30" s="32">
        <v>2000</v>
      </c>
      <c r="J30" s="32" t="s">
        <v>27</v>
      </c>
      <c r="K30" s="23"/>
      <c r="L30" s="13"/>
      <c r="M30" s="6"/>
      <c r="N30" s="6"/>
      <c r="O30" s="40">
        <f>(IF(AND(J30&gt;0,J30&lt;=I30),J30,I30)*(L30-M30+N30))</f>
        <v>0</v>
      </c>
      <c r="P30" s="19"/>
      <c r="Q30" s="6">
        <v>1</v>
      </c>
      <c r="R30" s="6"/>
    </row>
    <row r="31" spans="1:18" ht="78.75">
      <c r="A31">
        <v>13</v>
      </c>
      <c r="B31">
        <v>15</v>
      </c>
      <c r="C31">
        <v>2022</v>
      </c>
      <c r="D31" s="3" t="s">
        <v>52</v>
      </c>
      <c r="G31" s="23">
        <v>76</v>
      </c>
      <c r="H31" s="29" t="s">
        <v>53</v>
      </c>
      <c r="I31" s="32">
        <v>1000</v>
      </c>
      <c r="J31" s="32" t="s">
        <v>54</v>
      </c>
      <c r="K31" s="23"/>
      <c r="L31" s="13"/>
      <c r="M31" s="6"/>
      <c r="N31" s="6"/>
      <c r="O31" s="40">
        <f>(IF(AND(J31&gt;0,J31&lt;=I31),J31,I31)*(L31-M31+N31))</f>
        <v>0</v>
      </c>
      <c r="P31" s="19"/>
      <c r="Q31" s="6">
        <v>1</v>
      </c>
      <c r="R31" s="6"/>
    </row>
    <row r="32" spans="1:18" ht="112.5">
      <c r="A32">
        <v>13</v>
      </c>
      <c r="B32">
        <v>15</v>
      </c>
      <c r="C32">
        <v>2022</v>
      </c>
      <c r="D32" s="3" t="s">
        <v>55</v>
      </c>
      <c r="G32" s="23">
        <v>81</v>
      </c>
      <c r="H32" s="29" t="s">
        <v>56</v>
      </c>
      <c r="I32" s="32">
        <v>4000</v>
      </c>
      <c r="J32" s="32" t="s">
        <v>27</v>
      </c>
      <c r="K32" s="23"/>
      <c r="L32" s="13"/>
      <c r="M32" s="6"/>
      <c r="N32" s="6"/>
      <c r="O32" s="40">
        <f>(IF(AND(J32&gt;0,J32&lt;=I32),J32,I32)*(L32-M32+N32))</f>
        <v>0</v>
      </c>
      <c r="P32" s="19"/>
      <c r="Q32" s="6">
        <v>1</v>
      </c>
      <c r="R32" s="6"/>
    </row>
    <row r="33" spans="1:18" ht="123.75">
      <c r="A33">
        <v>13</v>
      </c>
      <c r="B33">
        <v>15</v>
      </c>
      <c r="C33">
        <v>2022</v>
      </c>
      <c r="D33" s="3" t="s">
        <v>57</v>
      </c>
      <c r="G33" s="23">
        <v>91</v>
      </c>
      <c r="H33" s="29" t="s">
        <v>58</v>
      </c>
      <c r="I33" s="32">
        <v>2000</v>
      </c>
      <c r="J33" s="32" t="s">
        <v>59</v>
      </c>
      <c r="K33" s="23"/>
      <c r="L33" s="13"/>
      <c r="M33" s="6"/>
      <c r="N33" s="6"/>
      <c r="O33" s="40">
        <f>(IF(AND(J33&gt;0,J33&lt;=I33),J33,I33)*(L33-M33+N33))</f>
        <v>0</v>
      </c>
      <c r="P33" s="19"/>
      <c r="Q33" s="6">
        <v>1</v>
      </c>
      <c r="R33" s="6"/>
    </row>
    <row r="34" spans="1:18" ht="56.25">
      <c r="A34">
        <v>13</v>
      </c>
      <c r="B34">
        <v>15</v>
      </c>
      <c r="C34">
        <v>2022</v>
      </c>
      <c r="D34" s="3" t="s">
        <v>60</v>
      </c>
      <c r="G34" s="23">
        <v>109</v>
      </c>
      <c r="H34" s="29" t="s">
        <v>61</v>
      </c>
      <c r="I34" s="32">
        <v>1000</v>
      </c>
      <c r="J34" s="32" t="s">
        <v>27</v>
      </c>
      <c r="K34" s="23"/>
      <c r="L34" s="13"/>
      <c r="M34" s="6"/>
      <c r="N34" s="6"/>
      <c r="O34" s="40">
        <f>(IF(AND(J34&gt;0,J34&lt;=I34),J34,I34)*(L34-M34+N34))</f>
        <v>0</v>
      </c>
      <c r="P34" s="19"/>
      <c r="Q34" s="6">
        <v>1</v>
      </c>
      <c r="R34" s="6"/>
    </row>
    <row r="35" spans="7:18" ht="15">
      <c r="G35" s="21"/>
      <c r="H35" s="27" t="s">
        <v>62</v>
      </c>
      <c r="I35" s="8" t="s">
        <v>12</v>
      </c>
      <c r="J35" s="8"/>
      <c r="K35" s="33"/>
      <c r="L35" s="11">
        <f>SUM(O37:O57)</f>
        <v>0</v>
      </c>
      <c r="M35" s="4"/>
      <c r="N35" s="4"/>
      <c r="O35" s="38"/>
      <c r="P35" s="17"/>
      <c r="Q35" s="6">
        <v>2</v>
      </c>
      <c r="R35" s="6"/>
    </row>
    <row r="36" spans="1:18" ht="15">
      <c r="A36" t="s">
        <v>13</v>
      </c>
      <c r="B36" t="s">
        <v>14</v>
      </c>
      <c r="C36" t="s">
        <v>15</v>
      </c>
      <c r="D36" t="s">
        <v>16</v>
      </c>
      <c r="G36" s="22" t="s">
        <v>17</v>
      </c>
      <c r="H36" s="28" t="s">
        <v>18</v>
      </c>
      <c r="I36" s="31" t="s">
        <v>19</v>
      </c>
      <c r="J36" s="31" t="s">
        <v>20</v>
      </c>
      <c r="K36" s="34"/>
      <c r="L36" s="12" t="s">
        <v>21</v>
      </c>
      <c r="M36" s="7"/>
      <c r="N36" s="7"/>
      <c r="O36" s="39" t="s">
        <v>22</v>
      </c>
      <c r="P36" s="18" t="s">
        <v>23</v>
      </c>
      <c r="Q36" s="6"/>
      <c r="R36" s="6" t="s">
        <v>24</v>
      </c>
    </row>
    <row r="37" spans="1:18" ht="123.75">
      <c r="A37">
        <v>13</v>
      </c>
      <c r="B37">
        <v>15</v>
      </c>
      <c r="C37">
        <v>2022</v>
      </c>
      <c r="D37" s="3" t="s">
        <v>63</v>
      </c>
      <c r="G37" s="23">
        <v>4</v>
      </c>
      <c r="H37" s="29" t="s">
        <v>64</v>
      </c>
      <c r="I37" s="32">
        <v>200</v>
      </c>
      <c r="J37" s="32" t="s">
        <v>65</v>
      </c>
      <c r="K37" s="23"/>
      <c r="L37" s="13"/>
      <c r="M37" s="6"/>
      <c r="N37" s="6"/>
      <c r="O37" s="40">
        <f>(IF(AND(J37&gt;0,J37&lt;=I37),J37,I37)*(L37-M37+N37))</f>
        <v>0</v>
      </c>
      <c r="P37" s="19"/>
      <c r="Q37" s="6">
        <v>2</v>
      </c>
      <c r="R37" s="6"/>
    </row>
    <row r="38" spans="1:18" ht="101.25">
      <c r="A38">
        <v>13</v>
      </c>
      <c r="B38">
        <v>15</v>
      </c>
      <c r="C38">
        <v>2022</v>
      </c>
      <c r="D38" s="3" t="s">
        <v>66</v>
      </c>
      <c r="G38" s="23">
        <v>9</v>
      </c>
      <c r="H38" s="29" t="s">
        <v>67</v>
      </c>
      <c r="I38" s="32">
        <v>5</v>
      </c>
      <c r="J38" s="32" t="s">
        <v>68</v>
      </c>
      <c r="K38" s="23"/>
      <c r="L38" s="13"/>
      <c r="M38" s="6"/>
      <c r="N38" s="6"/>
      <c r="O38" s="40">
        <f>(IF(AND(J38&gt;0,J38&lt;=I38),J38,I38)*(L38-M38+N38))</f>
        <v>0</v>
      </c>
      <c r="P38" s="19"/>
      <c r="Q38" s="6">
        <v>2</v>
      </c>
      <c r="R38" s="6"/>
    </row>
    <row r="39" spans="1:18" ht="112.5">
      <c r="A39">
        <v>13</v>
      </c>
      <c r="B39">
        <v>15</v>
      </c>
      <c r="C39">
        <v>2022</v>
      </c>
      <c r="D39" s="3" t="s">
        <v>69</v>
      </c>
      <c r="G39" s="23">
        <v>10</v>
      </c>
      <c r="H39" s="29" t="s">
        <v>70</v>
      </c>
      <c r="I39" s="32">
        <v>5</v>
      </c>
      <c r="J39" s="32" t="s">
        <v>71</v>
      </c>
      <c r="K39" s="23"/>
      <c r="L39" s="13"/>
      <c r="M39" s="6"/>
      <c r="N39" s="6"/>
      <c r="O39" s="40">
        <f>(IF(AND(J39&gt;0,J39&lt;=I39),J39,I39)*(L39-M39+N39))</f>
        <v>0</v>
      </c>
      <c r="P39" s="19"/>
      <c r="Q39" s="6">
        <v>2</v>
      </c>
      <c r="R39" s="6"/>
    </row>
    <row r="40" spans="1:18" ht="101.25">
      <c r="A40">
        <v>13</v>
      </c>
      <c r="B40">
        <v>15</v>
      </c>
      <c r="C40">
        <v>2022</v>
      </c>
      <c r="D40" s="3" t="s">
        <v>72</v>
      </c>
      <c r="G40" s="23">
        <v>13</v>
      </c>
      <c r="H40" s="29" t="s">
        <v>73</v>
      </c>
      <c r="I40" s="32">
        <v>500</v>
      </c>
      <c r="J40" s="32" t="s">
        <v>68</v>
      </c>
      <c r="K40" s="23"/>
      <c r="L40" s="13"/>
      <c r="M40" s="6"/>
      <c r="N40" s="6"/>
      <c r="O40" s="40">
        <f>(IF(AND(J40&gt;0,J40&lt;=I40),J40,I40)*(L40-M40+N40))</f>
        <v>0</v>
      </c>
      <c r="P40" s="19"/>
      <c r="Q40" s="6">
        <v>2</v>
      </c>
      <c r="R40" s="6"/>
    </row>
    <row r="41" spans="1:18" ht="157.5">
      <c r="A41">
        <v>13</v>
      </c>
      <c r="B41">
        <v>15</v>
      </c>
      <c r="C41">
        <v>2022</v>
      </c>
      <c r="D41" s="3" t="s">
        <v>74</v>
      </c>
      <c r="G41" s="23">
        <v>20</v>
      </c>
      <c r="H41" s="29" t="s">
        <v>75</v>
      </c>
      <c r="I41" s="32">
        <v>1000</v>
      </c>
      <c r="J41" s="32" t="s">
        <v>27</v>
      </c>
      <c r="K41" s="23"/>
      <c r="L41" s="13"/>
      <c r="M41" s="6"/>
      <c r="N41" s="6"/>
      <c r="O41" s="40">
        <f>(IF(AND(J41&gt;0,J41&lt;=I41),J41,I41)*(L41-M41+N41))</f>
        <v>0</v>
      </c>
      <c r="P41" s="19"/>
      <c r="Q41" s="6">
        <v>2</v>
      </c>
      <c r="R41" s="6"/>
    </row>
    <row r="42" spans="1:18" ht="101.25">
      <c r="A42">
        <v>13</v>
      </c>
      <c r="B42">
        <v>15</v>
      </c>
      <c r="C42">
        <v>2022</v>
      </c>
      <c r="D42" s="3" t="s">
        <v>76</v>
      </c>
      <c r="G42" s="23">
        <v>22</v>
      </c>
      <c r="H42" s="29" t="s">
        <v>77</v>
      </c>
      <c r="I42" s="32">
        <v>25</v>
      </c>
      <c r="J42" s="32" t="s">
        <v>78</v>
      </c>
      <c r="K42" s="23"/>
      <c r="L42" s="13"/>
      <c r="M42" s="6"/>
      <c r="N42" s="6"/>
      <c r="O42" s="40">
        <f>(IF(AND(J42&gt;0,J42&lt;=I42),J42,I42)*(L42-M42+N42))</f>
        <v>0</v>
      </c>
      <c r="P42" s="19"/>
      <c r="Q42" s="6">
        <v>2</v>
      </c>
      <c r="R42" s="6"/>
    </row>
    <row r="43" spans="1:18" ht="112.5">
      <c r="A43">
        <v>13</v>
      </c>
      <c r="B43">
        <v>15</v>
      </c>
      <c r="C43">
        <v>2022</v>
      </c>
      <c r="D43" s="3" t="s">
        <v>79</v>
      </c>
      <c r="G43" s="23">
        <v>36</v>
      </c>
      <c r="H43" s="29" t="s">
        <v>80</v>
      </c>
      <c r="I43" s="32">
        <v>100</v>
      </c>
      <c r="J43" s="32" t="s">
        <v>65</v>
      </c>
      <c r="K43" s="23"/>
      <c r="L43" s="13"/>
      <c r="M43" s="6"/>
      <c r="N43" s="6"/>
      <c r="O43" s="40">
        <f>(IF(AND(J43&gt;0,J43&lt;=I43),J43,I43)*(L43-M43+N43))</f>
        <v>0</v>
      </c>
      <c r="P43" s="19"/>
      <c r="Q43" s="6">
        <v>2</v>
      </c>
      <c r="R43" s="6"/>
    </row>
    <row r="44" spans="1:18" ht="123.75">
      <c r="A44">
        <v>13</v>
      </c>
      <c r="B44">
        <v>15</v>
      </c>
      <c r="C44">
        <v>2022</v>
      </c>
      <c r="D44" s="3" t="s">
        <v>81</v>
      </c>
      <c r="G44" s="23">
        <v>37</v>
      </c>
      <c r="H44" s="29" t="s">
        <v>82</v>
      </c>
      <c r="I44" s="32">
        <v>100</v>
      </c>
      <c r="J44" s="32" t="s">
        <v>65</v>
      </c>
      <c r="K44" s="23"/>
      <c r="L44" s="13"/>
      <c r="M44" s="6"/>
      <c r="N44" s="6"/>
      <c r="O44" s="40">
        <f>(IF(AND(J44&gt;0,J44&lt;=I44),J44,I44)*(L44-M44+N44))</f>
        <v>0</v>
      </c>
      <c r="P44" s="19"/>
      <c r="Q44" s="6">
        <v>2</v>
      </c>
      <c r="R44" s="6"/>
    </row>
    <row r="45" spans="1:18" ht="191.25">
      <c r="A45">
        <v>13</v>
      </c>
      <c r="B45">
        <v>15</v>
      </c>
      <c r="C45">
        <v>2022</v>
      </c>
      <c r="D45" s="3" t="s">
        <v>83</v>
      </c>
      <c r="G45" s="23">
        <v>48</v>
      </c>
      <c r="H45" s="29" t="s">
        <v>84</v>
      </c>
      <c r="I45" s="32">
        <v>5000</v>
      </c>
      <c r="J45" s="32" t="s">
        <v>85</v>
      </c>
      <c r="K45" s="23"/>
      <c r="L45" s="13"/>
      <c r="M45" s="6"/>
      <c r="N45" s="6"/>
      <c r="O45" s="40">
        <f>(IF(AND(J45&gt;0,J45&lt;=I45),J45,I45)*(L45-M45+N45))</f>
        <v>0</v>
      </c>
      <c r="P45" s="19"/>
      <c r="Q45" s="6">
        <v>2</v>
      </c>
      <c r="R45" s="6"/>
    </row>
    <row r="46" spans="1:18" ht="123.75">
      <c r="A46">
        <v>13</v>
      </c>
      <c r="B46">
        <v>15</v>
      </c>
      <c r="C46">
        <v>2022</v>
      </c>
      <c r="D46" s="3" t="s">
        <v>86</v>
      </c>
      <c r="G46" s="23">
        <v>56</v>
      </c>
      <c r="H46" s="29" t="s">
        <v>87</v>
      </c>
      <c r="I46" s="32">
        <v>2500</v>
      </c>
      <c r="J46" s="32" t="s">
        <v>65</v>
      </c>
      <c r="K46" s="23"/>
      <c r="L46" s="13"/>
      <c r="M46" s="6"/>
      <c r="N46" s="6"/>
      <c r="O46" s="40">
        <f>(IF(AND(J46&gt;0,J46&lt;=I46),J46,I46)*(L46-M46+N46))</f>
        <v>0</v>
      </c>
      <c r="P46" s="19"/>
      <c r="Q46" s="6">
        <v>2</v>
      </c>
      <c r="R46" s="6"/>
    </row>
    <row r="47" spans="1:18" ht="101.25">
      <c r="A47">
        <v>13</v>
      </c>
      <c r="B47">
        <v>15</v>
      </c>
      <c r="C47">
        <v>2022</v>
      </c>
      <c r="D47" s="3" t="s">
        <v>88</v>
      </c>
      <c r="G47" s="23">
        <v>57</v>
      </c>
      <c r="H47" s="29" t="s">
        <v>89</v>
      </c>
      <c r="I47" s="32">
        <v>500</v>
      </c>
      <c r="J47" s="32" t="s">
        <v>68</v>
      </c>
      <c r="K47" s="23"/>
      <c r="L47" s="13"/>
      <c r="M47" s="6"/>
      <c r="N47" s="6"/>
      <c r="O47" s="40">
        <f>(IF(AND(J47&gt;0,J47&lt;=I47),J47,I47)*(L47-M47+N47))</f>
        <v>0</v>
      </c>
      <c r="P47" s="19"/>
      <c r="Q47" s="6">
        <v>2</v>
      </c>
      <c r="R47" s="6"/>
    </row>
    <row r="48" spans="1:18" ht="146.25">
      <c r="A48">
        <v>13</v>
      </c>
      <c r="B48">
        <v>15</v>
      </c>
      <c r="C48">
        <v>2022</v>
      </c>
      <c r="D48" s="3" t="s">
        <v>90</v>
      </c>
      <c r="G48" s="23">
        <v>59</v>
      </c>
      <c r="H48" s="29" t="s">
        <v>91</v>
      </c>
      <c r="I48" s="32">
        <v>500</v>
      </c>
      <c r="J48" s="32" t="s">
        <v>65</v>
      </c>
      <c r="K48" s="23"/>
      <c r="L48" s="13"/>
      <c r="M48" s="6"/>
      <c r="N48" s="6"/>
      <c r="O48" s="40">
        <f>(IF(AND(J48&gt;0,J48&lt;=I48),J48,I48)*(L48-M48+N48))</f>
        <v>0</v>
      </c>
      <c r="P48" s="19"/>
      <c r="Q48" s="6">
        <v>2</v>
      </c>
      <c r="R48" s="6"/>
    </row>
    <row r="49" spans="1:18" ht="123.75">
      <c r="A49">
        <v>13</v>
      </c>
      <c r="B49">
        <v>15</v>
      </c>
      <c r="C49">
        <v>2022</v>
      </c>
      <c r="D49" s="3" t="s">
        <v>92</v>
      </c>
      <c r="G49" s="23">
        <v>85</v>
      </c>
      <c r="H49" s="29" t="s">
        <v>93</v>
      </c>
      <c r="I49" s="32">
        <v>300</v>
      </c>
      <c r="J49" s="32" t="s">
        <v>65</v>
      </c>
      <c r="K49" s="23"/>
      <c r="L49" s="13"/>
      <c r="M49" s="6"/>
      <c r="N49" s="6"/>
      <c r="O49" s="40">
        <f>(IF(AND(J49&gt;0,J49&lt;=I49),J49,I49)*(L49-M49+N49))</f>
        <v>0</v>
      </c>
      <c r="P49" s="19"/>
      <c r="Q49" s="6">
        <v>2</v>
      </c>
      <c r="R49" s="6"/>
    </row>
    <row r="50" spans="1:18" ht="146.25">
      <c r="A50">
        <v>13</v>
      </c>
      <c r="B50">
        <v>15</v>
      </c>
      <c r="C50">
        <v>2022</v>
      </c>
      <c r="D50" s="3" t="s">
        <v>94</v>
      </c>
      <c r="G50" s="23">
        <v>87</v>
      </c>
      <c r="H50" s="29" t="s">
        <v>95</v>
      </c>
      <c r="I50" s="32">
        <v>1000</v>
      </c>
      <c r="J50" s="32" t="s">
        <v>85</v>
      </c>
      <c r="K50" s="23"/>
      <c r="L50" s="13"/>
      <c r="M50" s="6"/>
      <c r="N50" s="6"/>
      <c r="O50" s="40">
        <f>(IF(AND(J50&gt;0,J50&lt;=I50),J50,I50)*(L50-M50+N50))</f>
        <v>0</v>
      </c>
      <c r="P50" s="19"/>
      <c r="Q50" s="6">
        <v>2</v>
      </c>
      <c r="R50" s="6"/>
    </row>
    <row r="51" spans="1:18" ht="135">
      <c r="A51">
        <v>13</v>
      </c>
      <c r="B51">
        <v>15</v>
      </c>
      <c r="C51">
        <v>2022</v>
      </c>
      <c r="D51" s="3" t="s">
        <v>96</v>
      </c>
      <c r="G51" s="23">
        <v>88</v>
      </c>
      <c r="H51" s="29" t="s">
        <v>97</v>
      </c>
      <c r="I51" s="32">
        <v>150</v>
      </c>
      <c r="J51" s="32" t="s">
        <v>71</v>
      </c>
      <c r="K51" s="23"/>
      <c r="L51" s="13"/>
      <c r="M51" s="6"/>
      <c r="N51" s="6"/>
      <c r="O51" s="40">
        <f>(IF(AND(J51&gt;0,J51&lt;=I51),J51,I51)*(L51-M51+N51))</f>
        <v>0</v>
      </c>
      <c r="P51" s="19"/>
      <c r="Q51" s="6">
        <v>2</v>
      </c>
      <c r="R51" s="6"/>
    </row>
    <row r="52" spans="1:18" ht="112.5">
      <c r="A52">
        <v>13</v>
      </c>
      <c r="B52">
        <v>15</v>
      </c>
      <c r="C52">
        <v>2022</v>
      </c>
      <c r="D52" s="3" t="s">
        <v>98</v>
      </c>
      <c r="G52" s="23">
        <v>89</v>
      </c>
      <c r="H52" s="29" t="s">
        <v>99</v>
      </c>
      <c r="I52" s="32">
        <v>4000</v>
      </c>
      <c r="J52" s="32" t="s">
        <v>71</v>
      </c>
      <c r="K52" s="23"/>
      <c r="L52" s="13"/>
      <c r="M52" s="6"/>
      <c r="N52" s="6"/>
      <c r="O52" s="40">
        <f>(IF(AND(J52&gt;0,J52&lt;=I52),J52,I52)*(L52-M52+N52))</f>
        <v>0</v>
      </c>
      <c r="P52" s="19"/>
      <c r="Q52" s="6">
        <v>2</v>
      </c>
      <c r="R52" s="6"/>
    </row>
    <row r="53" spans="1:18" ht="146.25">
      <c r="A53">
        <v>13</v>
      </c>
      <c r="B53">
        <v>15</v>
      </c>
      <c r="C53">
        <v>2022</v>
      </c>
      <c r="D53" s="3" t="s">
        <v>100</v>
      </c>
      <c r="G53" s="23">
        <v>90</v>
      </c>
      <c r="H53" s="29" t="s">
        <v>101</v>
      </c>
      <c r="I53" s="32">
        <v>150</v>
      </c>
      <c r="J53" s="32" t="s">
        <v>65</v>
      </c>
      <c r="K53" s="23"/>
      <c r="L53" s="13"/>
      <c r="M53" s="6"/>
      <c r="N53" s="6"/>
      <c r="O53" s="40">
        <f>(IF(AND(J53&gt;0,J53&lt;=I53),J53,I53)*(L53-M53+N53))</f>
        <v>0</v>
      </c>
      <c r="P53" s="19"/>
      <c r="Q53" s="6">
        <v>2</v>
      </c>
      <c r="R53" s="6"/>
    </row>
    <row r="54" spans="1:18" ht="123.75">
      <c r="A54">
        <v>13</v>
      </c>
      <c r="B54">
        <v>15</v>
      </c>
      <c r="C54">
        <v>2022</v>
      </c>
      <c r="D54" s="3" t="s">
        <v>102</v>
      </c>
      <c r="G54" s="23">
        <v>97</v>
      </c>
      <c r="H54" s="29" t="s">
        <v>103</v>
      </c>
      <c r="I54" s="32">
        <v>200</v>
      </c>
      <c r="J54" s="32" t="s">
        <v>65</v>
      </c>
      <c r="K54" s="23"/>
      <c r="L54" s="13"/>
      <c r="M54" s="6"/>
      <c r="N54" s="6"/>
      <c r="O54" s="40">
        <f>(IF(AND(J54&gt;0,J54&lt;=I54),J54,I54)*(L54-M54+N54))</f>
        <v>0</v>
      </c>
      <c r="P54" s="19"/>
      <c r="Q54" s="6">
        <v>2</v>
      </c>
      <c r="R54" s="6"/>
    </row>
    <row r="55" spans="1:18" ht="123.75">
      <c r="A55">
        <v>13</v>
      </c>
      <c r="B55">
        <v>15</v>
      </c>
      <c r="C55">
        <v>2022</v>
      </c>
      <c r="D55" s="3" t="s">
        <v>104</v>
      </c>
      <c r="G55" s="23">
        <v>98</v>
      </c>
      <c r="H55" s="29" t="s">
        <v>105</v>
      </c>
      <c r="I55" s="32">
        <v>200</v>
      </c>
      <c r="J55" s="32" t="s">
        <v>65</v>
      </c>
      <c r="K55" s="23"/>
      <c r="L55" s="13"/>
      <c r="M55" s="6"/>
      <c r="N55" s="6"/>
      <c r="O55" s="40">
        <f>(IF(AND(J55&gt;0,J55&lt;=I55),J55,I55)*(L55-M55+N55))</f>
        <v>0</v>
      </c>
      <c r="P55" s="19"/>
      <c r="Q55" s="6">
        <v>2</v>
      </c>
      <c r="R55" s="6"/>
    </row>
    <row r="56" spans="1:18" ht="135">
      <c r="A56">
        <v>13</v>
      </c>
      <c r="B56">
        <v>15</v>
      </c>
      <c r="C56">
        <v>2022</v>
      </c>
      <c r="D56" s="3" t="s">
        <v>106</v>
      </c>
      <c r="G56" s="23">
        <v>99</v>
      </c>
      <c r="H56" s="29" t="s">
        <v>107</v>
      </c>
      <c r="I56" s="32">
        <v>300</v>
      </c>
      <c r="J56" s="32" t="s">
        <v>65</v>
      </c>
      <c r="K56" s="23"/>
      <c r="L56" s="13"/>
      <c r="M56" s="6"/>
      <c r="N56" s="6"/>
      <c r="O56" s="40">
        <f>(IF(AND(J56&gt;0,J56&lt;=I56),J56,I56)*(L56-M56+N56))</f>
        <v>0</v>
      </c>
      <c r="P56" s="19"/>
      <c r="Q56" s="6">
        <v>2</v>
      </c>
      <c r="R56" s="6"/>
    </row>
    <row r="57" spans="1:18" ht="146.25">
      <c r="A57">
        <v>13</v>
      </c>
      <c r="B57">
        <v>15</v>
      </c>
      <c r="C57">
        <v>2022</v>
      </c>
      <c r="D57" s="3" t="s">
        <v>108</v>
      </c>
      <c r="G57" s="23">
        <v>111</v>
      </c>
      <c r="H57" s="29" t="s">
        <v>109</v>
      </c>
      <c r="I57" s="32">
        <v>1000</v>
      </c>
      <c r="J57" s="32" t="s">
        <v>71</v>
      </c>
      <c r="K57" s="23"/>
      <c r="L57" s="13"/>
      <c r="M57" s="6"/>
      <c r="N57" s="6"/>
      <c r="O57" s="40">
        <f>(IF(AND(J57&gt;0,J57&lt;=I57),J57,I57)*(L57-M57+N57))</f>
        <v>0</v>
      </c>
      <c r="P57" s="19"/>
      <c r="Q57" s="6">
        <v>2</v>
      </c>
      <c r="R57" s="6"/>
    </row>
    <row r="58" spans="7:18" ht="15">
      <c r="G58" s="21"/>
      <c r="H58" s="27" t="s">
        <v>110</v>
      </c>
      <c r="I58" s="8" t="s">
        <v>12</v>
      </c>
      <c r="J58" s="8"/>
      <c r="K58" s="33"/>
      <c r="L58" s="11">
        <f>SUM(O60:O63)</f>
        <v>0</v>
      </c>
      <c r="M58" s="4"/>
      <c r="N58" s="4"/>
      <c r="O58" s="38"/>
      <c r="P58" s="17"/>
      <c r="Q58" s="6">
        <v>3</v>
      </c>
      <c r="R58" s="6"/>
    </row>
    <row r="59" spans="1:18" ht="15">
      <c r="A59" t="s">
        <v>13</v>
      </c>
      <c r="B59" t="s">
        <v>14</v>
      </c>
      <c r="C59" t="s">
        <v>15</v>
      </c>
      <c r="D59" t="s">
        <v>16</v>
      </c>
      <c r="G59" s="22" t="s">
        <v>17</v>
      </c>
      <c r="H59" s="28" t="s">
        <v>18</v>
      </c>
      <c r="I59" s="31" t="s">
        <v>19</v>
      </c>
      <c r="J59" s="31" t="s">
        <v>20</v>
      </c>
      <c r="K59" s="34"/>
      <c r="L59" s="12" t="s">
        <v>21</v>
      </c>
      <c r="M59" s="7"/>
      <c r="N59" s="7"/>
      <c r="O59" s="39" t="s">
        <v>22</v>
      </c>
      <c r="P59" s="18" t="s">
        <v>23</v>
      </c>
      <c r="Q59" s="6"/>
      <c r="R59" s="6" t="s">
        <v>24</v>
      </c>
    </row>
    <row r="60" spans="1:18" ht="123.75">
      <c r="A60">
        <v>13</v>
      </c>
      <c r="B60">
        <v>15</v>
      </c>
      <c r="C60">
        <v>2022</v>
      </c>
      <c r="D60" s="3" t="s">
        <v>111</v>
      </c>
      <c r="G60" s="23">
        <v>77</v>
      </c>
      <c r="H60" s="29" t="s">
        <v>112</v>
      </c>
      <c r="I60" s="32">
        <v>50</v>
      </c>
      <c r="J60" s="32" t="s">
        <v>65</v>
      </c>
      <c r="K60" s="23"/>
      <c r="L60" s="13"/>
      <c r="M60" s="6"/>
      <c r="N60" s="6"/>
      <c r="O60" s="40">
        <f>(IF(AND(J60&gt;0,J60&lt;=I60),J60,I60)*(L60-M60+N60))</f>
        <v>0</v>
      </c>
      <c r="P60" s="19"/>
      <c r="Q60" s="6">
        <v>3</v>
      </c>
      <c r="R60" s="6"/>
    </row>
    <row r="61" spans="1:18" ht="135">
      <c r="A61">
        <v>13</v>
      </c>
      <c r="B61">
        <v>15</v>
      </c>
      <c r="C61">
        <v>2022</v>
      </c>
      <c r="D61" s="3" t="s">
        <v>113</v>
      </c>
      <c r="G61" s="23">
        <v>78</v>
      </c>
      <c r="H61" s="29" t="s">
        <v>114</v>
      </c>
      <c r="I61" s="32">
        <v>25</v>
      </c>
      <c r="J61" s="32" t="s">
        <v>65</v>
      </c>
      <c r="K61" s="23"/>
      <c r="L61" s="13"/>
      <c r="M61" s="6"/>
      <c r="N61" s="6"/>
      <c r="O61" s="40">
        <f>(IF(AND(J61&gt;0,J61&lt;=I61),J61,I61)*(L61-M61+N61))</f>
        <v>0</v>
      </c>
      <c r="P61" s="19"/>
      <c r="Q61" s="6">
        <v>3</v>
      </c>
      <c r="R61" s="6"/>
    </row>
    <row r="62" spans="1:18" ht="146.25">
      <c r="A62">
        <v>13</v>
      </c>
      <c r="B62">
        <v>15</v>
      </c>
      <c r="C62">
        <v>2022</v>
      </c>
      <c r="D62" s="3" t="s">
        <v>115</v>
      </c>
      <c r="G62" s="23">
        <v>79</v>
      </c>
      <c r="H62" s="29" t="s">
        <v>116</v>
      </c>
      <c r="I62" s="32">
        <v>1000</v>
      </c>
      <c r="J62" s="32" t="s">
        <v>65</v>
      </c>
      <c r="K62" s="23"/>
      <c r="L62" s="13"/>
      <c r="M62" s="6"/>
      <c r="N62" s="6"/>
      <c r="O62" s="40">
        <f>(IF(AND(J62&gt;0,J62&lt;=I62),J62,I62)*(L62-M62+N62))</f>
        <v>0</v>
      </c>
      <c r="P62" s="19"/>
      <c r="Q62" s="6">
        <v>3</v>
      </c>
      <c r="R62" s="6"/>
    </row>
    <row r="63" spans="1:18" ht="146.25">
      <c r="A63">
        <v>13</v>
      </c>
      <c r="B63">
        <v>15</v>
      </c>
      <c r="C63">
        <v>2022</v>
      </c>
      <c r="D63" s="3" t="s">
        <v>117</v>
      </c>
      <c r="G63" s="23">
        <v>80</v>
      </c>
      <c r="H63" s="29" t="s">
        <v>118</v>
      </c>
      <c r="I63" s="32">
        <v>2500</v>
      </c>
      <c r="J63" s="32" t="s">
        <v>65</v>
      </c>
      <c r="K63" s="23"/>
      <c r="L63" s="13"/>
      <c r="M63" s="6"/>
      <c r="N63" s="6"/>
      <c r="O63" s="40">
        <f>(IF(AND(J63&gt;0,J63&lt;=I63),J63,I63)*(L63-M63+N63))</f>
        <v>0</v>
      </c>
      <c r="P63" s="19"/>
      <c r="Q63" s="6">
        <v>3</v>
      </c>
      <c r="R63" s="6"/>
    </row>
    <row r="64" spans="7:18" ht="15">
      <c r="G64" s="21"/>
      <c r="H64" s="27" t="s">
        <v>119</v>
      </c>
      <c r="I64" s="8" t="s">
        <v>12</v>
      </c>
      <c r="J64" s="8"/>
      <c r="K64" s="33"/>
      <c r="L64" s="11">
        <f>SUM(O66:O69)</f>
        <v>0</v>
      </c>
      <c r="M64" s="4"/>
      <c r="N64" s="4"/>
      <c r="O64" s="38"/>
      <c r="P64" s="17"/>
      <c r="Q64" s="6">
        <v>4</v>
      </c>
      <c r="R64" s="6"/>
    </row>
    <row r="65" spans="1:18" ht="15">
      <c r="A65" t="s">
        <v>13</v>
      </c>
      <c r="B65" t="s">
        <v>14</v>
      </c>
      <c r="C65" t="s">
        <v>15</v>
      </c>
      <c r="D65" t="s">
        <v>16</v>
      </c>
      <c r="G65" s="22" t="s">
        <v>17</v>
      </c>
      <c r="H65" s="28" t="s">
        <v>18</v>
      </c>
      <c r="I65" s="31" t="s">
        <v>19</v>
      </c>
      <c r="J65" s="31" t="s">
        <v>20</v>
      </c>
      <c r="K65" s="34"/>
      <c r="L65" s="12" t="s">
        <v>21</v>
      </c>
      <c r="M65" s="7"/>
      <c r="N65" s="7"/>
      <c r="O65" s="39" t="s">
        <v>22</v>
      </c>
      <c r="P65" s="18" t="s">
        <v>23</v>
      </c>
      <c r="Q65" s="6"/>
      <c r="R65" s="6" t="s">
        <v>24</v>
      </c>
    </row>
    <row r="66" spans="1:18" ht="112.5">
      <c r="A66">
        <v>13</v>
      </c>
      <c r="B66">
        <v>15</v>
      </c>
      <c r="C66">
        <v>2022</v>
      </c>
      <c r="D66" s="3" t="s">
        <v>120</v>
      </c>
      <c r="G66" s="23">
        <v>92</v>
      </c>
      <c r="H66" s="29" t="s">
        <v>121</v>
      </c>
      <c r="I66" s="32">
        <v>3000</v>
      </c>
      <c r="J66" s="32" t="s">
        <v>65</v>
      </c>
      <c r="K66" s="23"/>
      <c r="L66" s="13"/>
      <c r="M66" s="6"/>
      <c r="N66" s="6"/>
      <c r="O66" s="40">
        <f>(IF(AND(J66&gt;0,J66&lt;=I66),J66,I66)*(L66-M66+N66))</f>
        <v>0</v>
      </c>
      <c r="P66" s="19"/>
      <c r="Q66" s="6">
        <v>4</v>
      </c>
      <c r="R66" s="6"/>
    </row>
    <row r="67" spans="1:18" ht="157.5">
      <c r="A67">
        <v>13</v>
      </c>
      <c r="B67">
        <v>15</v>
      </c>
      <c r="C67">
        <v>2022</v>
      </c>
      <c r="D67" s="3" t="s">
        <v>122</v>
      </c>
      <c r="G67" s="23">
        <v>93</v>
      </c>
      <c r="H67" s="29" t="s">
        <v>123</v>
      </c>
      <c r="I67" s="32">
        <v>100</v>
      </c>
      <c r="J67" s="32" t="s">
        <v>65</v>
      </c>
      <c r="K67" s="23"/>
      <c r="L67" s="13"/>
      <c r="M67" s="6"/>
      <c r="N67" s="6"/>
      <c r="O67" s="40">
        <f>(IF(AND(J67&gt;0,J67&lt;=I67),J67,I67)*(L67-M67+N67))</f>
        <v>0</v>
      </c>
      <c r="P67" s="19"/>
      <c r="Q67" s="6">
        <v>4</v>
      </c>
      <c r="R67" s="6"/>
    </row>
    <row r="68" spans="1:18" ht="157.5">
      <c r="A68">
        <v>13</v>
      </c>
      <c r="B68">
        <v>15</v>
      </c>
      <c r="C68">
        <v>2022</v>
      </c>
      <c r="D68" s="3" t="s">
        <v>124</v>
      </c>
      <c r="G68" s="23">
        <v>94</v>
      </c>
      <c r="H68" s="29" t="s">
        <v>125</v>
      </c>
      <c r="I68" s="32">
        <v>100</v>
      </c>
      <c r="J68" s="32" t="s">
        <v>65</v>
      </c>
      <c r="K68" s="23"/>
      <c r="L68" s="13"/>
      <c r="M68" s="6"/>
      <c r="N68" s="6"/>
      <c r="O68" s="40">
        <f>(IF(AND(J68&gt;0,J68&lt;=I68),J68,I68)*(L68-M68+N68))</f>
        <v>0</v>
      </c>
      <c r="P68" s="19"/>
      <c r="Q68" s="6">
        <v>4</v>
      </c>
      <c r="R68" s="6"/>
    </row>
    <row r="69" spans="1:18" ht="123.75">
      <c r="A69">
        <v>13</v>
      </c>
      <c r="B69">
        <v>15</v>
      </c>
      <c r="C69">
        <v>2022</v>
      </c>
      <c r="D69" s="3" t="s">
        <v>126</v>
      </c>
      <c r="G69" s="23">
        <v>95</v>
      </c>
      <c r="H69" s="29" t="s">
        <v>127</v>
      </c>
      <c r="I69" s="32">
        <v>30000</v>
      </c>
      <c r="J69" s="32" t="s">
        <v>128</v>
      </c>
      <c r="K69" s="23"/>
      <c r="L69" s="13"/>
      <c r="M69" s="6"/>
      <c r="N69" s="6"/>
      <c r="O69" s="40">
        <f>(IF(AND(J69&gt;0,J69&lt;=I69),J69,I69)*(L69-M69+N69))</f>
        <v>0</v>
      </c>
      <c r="P69" s="19"/>
      <c r="Q69" s="6">
        <v>4</v>
      </c>
      <c r="R69" s="6"/>
    </row>
    <row r="70" spans="7:18" ht="15">
      <c r="G70" s="21"/>
      <c r="H70" s="27" t="s">
        <v>129</v>
      </c>
      <c r="I70" s="8" t="s">
        <v>12</v>
      </c>
      <c r="J70" s="8"/>
      <c r="K70" s="33"/>
      <c r="L70" s="11">
        <f>SUM(O72:O79)</f>
        <v>0</v>
      </c>
      <c r="M70" s="4"/>
      <c r="N70" s="4"/>
      <c r="O70" s="38"/>
      <c r="P70" s="17"/>
      <c r="Q70" s="6">
        <v>5</v>
      </c>
      <c r="R70" s="6"/>
    </row>
    <row r="71" spans="1:18" ht="15">
      <c r="A71" t="s">
        <v>13</v>
      </c>
      <c r="B71" t="s">
        <v>14</v>
      </c>
      <c r="C71" t="s">
        <v>15</v>
      </c>
      <c r="D71" t="s">
        <v>16</v>
      </c>
      <c r="G71" s="22" t="s">
        <v>17</v>
      </c>
      <c r="H71" s="28" t="s">
        <v>18</v>
      </c>
      <c r="I71" s="31" t="s">
        <v>19</v>
      </c>
      <c r="J71" s="31" t="s">
        <v>20</v>
      </c>
      <c r="K71" s="34"/>
      <c r="L71" s="12" t="s">
        <v>21</v>
      </c>
      <c r="M71" s="7"/>
      <c r="N71" s="7"/>
      <c r="O71" s="39" t="s">
        <v>22</v>
      </c>
      <c r="P71" s="18" t="s">
        <v>23</v>
      </c>
      <c r="Q71" s="6"/>
      <c r="R71" s="6" t="s">
        <v>24</v>
      </c>
    </row>
    <row r="72" spans="1:18" ht="112.5">
      <c r="A72">
        <v>13</v>
      </c>
      <c r="B72">
        <v>15</v>
      </c>
      <c r="C72">
        <v>2022</v>
      </c>
      <c r="D72" s="3" t="s">
        <v>130</v>
      </c>
      <c r="G72" s="23">
        <v>7</v>
      </c>
      <c r="H72" s="29" t="s">
        <v>131</v>
      </c>
      <c r="I72" s="32">
        <v>5000</v>
      </c>
      <c r="J72" s="32" t="s">
        <v>65</v>
      </c>
      <c r="K72" s="23"/>
      <c r="L72" s="13"/>
      <c r="M72" s="6"/>
      <c r="N72" s="6"/>
      <c r="O72" s="40">
        <f>(IF(AND(J72&gt;0,J72&lt;=I72),J72,I72)*(L72-M72+N72))</f>
        <v>0</v>
      </c>
      <c r="P72" s="19"/>
      <c r="Q72" s="6">
        <v>5</v>
      </c>
      <c r="R72" s="6"/>
    </row>
    <row r="73" spans="1:18" ht="90">
      <c r="A73">
        <v>13</v>
      </c>
      <c r="B73">
        <v>15</v>
      </c>
      <c r="C73">
        <v>2022</v>
      </c>
      <c r="D73" s="3" t="s">
        <v>132</v>
      </c>
      <c r="G73" s="23">
        <v>8</v>
      </c>
      <c r="H73" s="29" t="s">
        <v>133</v>
      </c>
      <c r="I73" s="32">
        <v>20</v>
      </c>
      <c r="J73" s="32" t="s">
        <v>65</v>
      </c>
      <c r="K73" s="23"/>
      <c r="L73" s="13"/>
      <c r="M73" s="6"/>
      <c r="N73" s="6"/>
      <c r="O73" s="40">
        <f>(IF(AND(J73&gt;0,J73&lt;=I73),J73,I73)*(L73-M73+N73))</f>
        <v>0</v>
      </c>
      <c r="P73" s="19"/>
      <c r="Q73" s="6">
        <v>5</v>
      </c>
      <c r="R73" s="6"/>
    </row>
    <row r="74" spans="1:18" ht="123.75">
      <c r="A74">
        <v>13</v>
      </c>
      <c r="B74">
        <v>15</v>
      </c>
      <c r="C74">
        <v>2022</v>
      </c>
      <c r="D74" s="3" t="s">
        <v>134</v>
      </c>
      <c r="G74" s="23">
        <v>18</v>
      </c>
      <c r="H74" s="29" t="s">
        <v>135</v>
      </c>
      <c r="I74" s="32">
        <v>8000</v>
      </c>
      <c r="J74" s="32" t="s">
        <v>65</v>
      </c>
      <c r="K74" s="23"/>
      <c r="L74" s="13"/>
      <c r="M74" s="6"/>
      <c r="N74" s="6"/>
      <c r="O74" s="40">
        <f>(IF(AND(J74&gt;0,J74&lt;=I74),J74,I74)*(L74-M74+N74))</f>
        <v>0</v>
      </c>
      <c r="P74" s="19"/>
      <c r="Q74" s="6">
        <v>5</v>
      </c>
      <c r="R74" s="6"/>
    </row>
    <row r="75" spans="1:18" ht="123.75">
      <c r="A75">
        <v>13</v>
      </c>
      <c r="B75">
        <v>15</v>
      </c>
      <c r="C75">
        <v>2022</v>
      </c>
      <c r="D75" s="3" t="s">
        <v>136</v>
      </c>
      <c r="G75" s="23">
        <v>19</v>
      </c>
      <c r="H75" s="29" t="s">
        <v>137</v>
      </c>
      <c r="I75" s="32">
        <v>150</v>
      </c>
      <c r="J75" s="32" t="s">
        <v>65</v>
      </c>
      <c r="K75" s="23"/>
      <c r="L75" s="13"/>
      <c r="M75" s="6"/>
      <c r="N75" s="6"/>
      <c r="O75" s="40">
        <f>(IF(AND(J75&gt;0,J75&lt;=I75),J75,I75)*(L75-M75+N75))</f>
        <v>0</v>
      </c>
      <c r="P75" s="19"/>
      <c r="Q75" s="6">
        <v>5</v>
      </c>
      <c r="R75" s="6"/>
    </row>
    <row r="76" spans="1:18" ht="168.75">
      <c r="A76">
        <v>13</v>
      </c>
      <c r="B76">
        <v>15</v>
      </c>
      <c r="C76">
        <v>2022</v>
      </c>
      <c r="D76" s="3" t="s">
        <v>138</v>
      </c>
      <c r="G76" s="23">
        <v>54</v>
      </c>
      <c r="H76" s="29" t="s">
        <v>139</v>
      </c>
      <c r="I76" s="32">
        <v>8000</v>
      </c>
      <c r="J76" s="32" t="s">
        <v>65</v>
      </c>
      <c r="K76" s="23"/>
      <c r="L76" s="13"/>
      <c r="M76" s="6"/>
      <c r="N76" s="6"/>
      <c r="O76" s="40">
        <f>(IF(AND(J76&gt;0,J76&lt;=I76),J76,I76)*(L76-M76+N76))</f>
        <v>0</v>
      </c>
      <c r="P76" s="19"/>
      <c r="Q76" s="6">
        <v>5</v>
      </c>
      <c r="R76" s="6"/>
    </row>
    <row r="77" spans="1:18" ht="168.75">
      <c r="A77">
        <v>13</v>
      </c>
      <c r="B77">
        <v>15</v>
      </c>
      <c r="C77">
        <v>2022</v>
      </c>
      <c r="D77" s="3" t="s">
        <v>140</v>
      </c>
      <c r="G77" s="23">
        <v>55</v>
      </c>
      <c r="H77" s="29" t="s">
        <v>141</v>
      </c>
      <c r="I77" s="32">
        <v>3000</v>
      </c>
      <c r="J77" s="32" t="s">
        <v>27</v>
      </c>
      <c r="K77" s="23"/>
      <c r="L77" s="13"/>
      <c r="M77" s="6"/>
      <c r="N77" s="6"/>
      <c r="O77" s="40">
        <f>(IF(AND(J77&gt;0,J77&lt;=I77),J77,I77)*(L77-M77+N77))</f>
        <v>0</v>
      </c>
      <c r="P77" s="19"/>
      <c r="Q77" s="6">
        <v>5</v>
      </c>
      <c r="R77" s="6"/>
    </row>
    <row r="78" spans="1:18" ht="123.75">
      <c r="A78">
        <v>13</v>
      </c>
      <c r="B78">
        <v>15</v>
      </c>
      <c r="C78">
        <v>2022</v>
      </c>
      <c r="D78" s="3" t="s">
        <v>142</v>
      </c>
      <c r="G78" s="23">
        <v>96</v>
      </c>
      <c r="H78" s="29" t="s">
        <v>143</v>
      </c>
      <c r="I78" s="32">
        <v>3500</v>
      </c>
      <c r="J78" s="32" t="s">
        <v>65</v>
      </c>
      <c r="K78" s="23"/>
      <c r="L78" s="13"/>
      <c r="M78" s="6"/>
      <c r="N78" s="6"/>
      <c r="O78" s="40">
        <f>(IF(AND(J78&gt;0,J78&lt;=I78),J78,I78)*(L78-M78+N78))</f>
        <v>0</v>
      </c>
      <c r="P78" s="19"/>
      <c r="Q78" s="6">
        <v>5</v>
      </c>
      <c r="R78" s="6"/>
    </row>
    <row r="79" spans="1:18" ht="180">
      <c r="A79">
        <v>13</v>
      </c>
      <c r="B79">
        <v>15</v>
      </c>
      <c r="C79">
        <v>2022</v>
      </c>
      <c r="D79" s="3" t="s">
        <v>144</v>
      </c>
      <c r="G79" s="23">
        <v>101</v>
      </c>
      <c r="H79" s="29" t="s">
        <v>145</v>
      </c>
      <c r="I79" s="32">
        <v>2500</v>
      </c>
      <c r="J79" s="32" t="s">
        <v>65</v>
      </c>
      <c r="K79" s="23"/>
      <c r="L79" s="13"/>
      <c r="M79" s="6"/>
      <c r="N79" s="6"/>
      <c r="O79" s="40">
        <f>(IF(AND(J79&gt;0,J79&lt;=I79),J79,I79)*(L79-M79+N79))</f>
        <v>0</v>
      </c>
      <c r="P79" s="19"/>
      <c r="Q79" s="6">
        <v>5</v>
      </c>
      <c r="R79" s="6"/>
    </row>
    <row r="80" spans="7:18" ht="15">
      <c r="G80" s="21"/>
      <c r="H80" s="27" t="s">
        <v>146</v>
      </c>
      <c r="I80" s="8" t="s">
        <v>12</v>
      </c>
      <c r="J80" s="8"/>
      <c r="K80" s="33"/>
      <c r="L80" s="11">
        <f>SUM(O82:O95)</f>
        <v>0</v>
      </c>
      <c r="M80" s="4"/>
      <c r="N80" s="4"/>
      <c r="O80" s="38"/>
      <c r="P80" s="17"/>
      <c r="Q80" s="6">
        <v>6</v>
      </c>
      <c r="R80" s="6"/>
    </row>
    <row r="81" spans="1:18" ht="15">
      <c r="A81" t="s">
        <v>13</v>
      </c>
      <c r="B81" t="s">
        <v>14</v>
      </c>
      <c r="C81" t="s">
        <v>15</v>
      </c>
      <c r="D81" t="s">
        <v>16</v>
      </c>
      <c r="G81" s="22" t="s">
        <v>17</v>
      </c>
      <c r="H81" s="28" t="s">
        <v>18</v>
      </c>
      <c r="I81" s="31" t="s">
        <v>19</v>
      </c>
      <c r="J81" s="31" t="s">
        <v>20</v>
      </c>
      <c r="K81" s="34"/>
      <c r="L81" s="12" t="s">
        <v>21</v>
      </c>
      <c r="M81" s="7"/>
      <c r="N81" s="7"/>
      <c r="O81" s="39" t="s">
        <v>22</v>
      </c>
      <c r="P81" s="18" t="s">
        <v>23</v>
      </c>
      <c r="Q81" s="6"/>
      <c r="R81" s="6" t="s">
        <v>24</v>
      </c>
    </row>
    <row r="82" spans="1:18" ht="146.25">
      <c r="A82">
        <v>13</v>
      </c>
      <c r="B82">
        <v>15</v>
      </c>
      <c r="C82">
        <v>2022</v>
      </c>
      <c r="D82" s="3" t="s">
        <v>147</v>
      </c>
      <c r="G82" s="23">
        <v>17</v>
      </c>
      <c r="H82" s="29" t="s">
        <v>148</v>
      </c>
      <c r="I82" s="32">
        <v>200</v>
      </c>
      <c r="J82" s="32" t="s">
        <v>65</v>
      </c>
      <c r="K82" s="23"/>
      <c r="L82" s="13"/>
      <c r="M82" s="6"/>
      <c r="N82" s="6"/>
      <c r="O82" s="40">
        <f>(IF(AND(J82&gt;0,J82&lt;=I82),J82,I82)*(L82-M82+N82))</f>
        <v>0</v>
      </c>
      <c r="P82" s="19"/>
      <c r="Q82" s="6">
        <v>6</v>
      </c>
      <c r="R82" s="6"/>
    </row>
    <row r="83" spans="1:18" ht="157.5">
      <c r="A83">
        <v>13</v>
      </c>
      <c r="B83">
        <v>15</v>
      </c>
      <c r="C83">
        <v>2022</v>
      </c>
      <c r="D83" s="3" t="s">
        <v>149</v>
      </c>
      <c r="G83" s="23">
        <v>21</v>
      </c>
      <c r="H83" s="29" t="s">
        <v>150</v>
      </c>
      <c r="I83" s="32">
        <v>250</v>
      </c>
      <c r="J83" s="32" t="s">
        <v>65</v>
      </c>
      <c r="K83" s="23"/>
      <c r="L83" s="13"/>
      <c r="M83" s="6"/>
      <c r="N83" s="6"/>
      <c r="O83" s="40">
        <f>(IF(AND(J83&gt;0,J83&lt;=I83),J83,I83)*(L83-M83+N83))</f>
        <v>0</v>
      </c>
      <c r="P83" s="19"/>
      <c r="Q83" s="6">
        <v>6</v>
      </c>
      <c r="R83" s="6"/>
    </row>
    <row r="84" spans="1:18" ht="135">
      <c r="A84">
        <v>13</v>
      </c>
      <c r="B84">
        <v>15</v>
      </c>
      <c r="C84">
        <v>2022</v>
      </c>
      <c r="D84" s="3" t="s">
        <v>151</v>
      </c>
      <c r="G84" s="23">
        <v>38</v>
      </c>
      <c r="H84" s="29" t="s">
        <v>152</v>
      </c>
      <c r="I84" s="32">
        <v>400</v>
      </c>
      <c r="J84" s="32" t="s">
        <v>65</v>
      </c>
      <c r="K84" s="23"/>
      <c r="L84" s="13"/>
      <c r="M84" s="6"/>
      <c r="N84" s="6"/>
      <c r="O84" s="40">
        <f>(IF(AND(J84&gt;0,J84&lt;=I84),J84,I84)*(L84-M84+N84))</f>
        <v>0</v>
      </c>
      <c r="P84" s="19"/>
      <c r="Q84" s="6">
        <v>6</v>
      </c>
      <c r="R84" s="6"/>
    </row>
    <row r="85" spans="1:18" ht="112.5">
      <c r="A85">
        <v>13</v>
      </c>
      <c r="B85">
        <v>15</v>
      </c>
      <c r="C85">
        <v>2022</v>
      </c>
      <c r="D85" s="3" t="s">
        <v>153</v>
      </c>
      <c r="G85" s="23">
        <v>39</v>
      </c>
      <c r="H85" s="29" t="s">
        <v>154</v>
      </c>
      <c r="I85" s="32">
        <v>800</v>
      </c>
      <c r="J85" s="32" t="s">
        <v>27</v>
      </c>
      <c r="K85" s="23"/>
      <c r="L85" s="13"/>
      <c r="M85" s="6"/>
      <c r="N85" s="6"/>
      <c r="O85" s="40">
        <f>(IF(AND(J85&gt;0,J85&lt;=I85),J85,I85)*(L85-M85+N85))</f>
        <v>0</v>
      </c>
      <c r="P85" s="19"/>
      <c r="Q85" s="6">
        <v>6</v>
      </c>
      <c r="R85" s="6"/>
    </row>
    <row r="86" spans="1:18" ht="135">
      <c r="A86">
        <v>13</v>
      </c>
      <c r="B86">
        <v>15</v>
      </c>
      <c r="C86">
        <v>2022</v>
      </c>
      <c r="D86" s="3" t="s">
        <v>155</v>
      </c>
      <c r="G86" s="23">
        <v>49</v>
      </c>
      <c r="H86" s="29" t="s">
        <v>156</v>
      </c>
      <c r="I86" s="32">
        <v>500</v>
      </c>
      <c r="J86" s="32" t="s">
        <v>65</v>
      </c>
      <c r="K86" s="23"/>
      <c r="L86" s="13"/>
      <c r="M86" s="6"/>
      <c r="N86" s="6"/>
      <c r="O86" s="40">
        <f>(IF(AND(J86&gt;0,J86&lt;=I86),J86,I86)*(L86-M86+N86))</f>
        <v>0</v>
      </c>
      <c r="P86" s="19"/>
      <c r="Q86" s="6">
        <v>6</v>
      </c>
      <c r="R86" s="6"/>
    </row>
    <row r="87" spans="1:18" ht="168.75">
      <c r="A87">
        <v>13</v>
      </c>
      <c r="B87">
        <v>15</v>
      </c>
      <c r="C87">
        <v>2022</v>
      </c>
      <c r="D87" s="3" t="s">
        <v>157</v>
      </c>
      <c r="G87" s="23">
        <v>50</v>
      </c>
      <c r="H87" s="29" t="s">
        <v>158</v>
      </c>
      <c r="I87" s="32">
        <v>2000</v>
      </c>
      <c r="J87" s="32" t="s">
        <v>27</v>
      </c>
      <c r="K87" s="23"/>
      <c r="L87" s="13"/>
      <c r="M87" s="6"/>
      <c r="N87" s="6"/>
      <c r="O87" s="40">
        <f>(IF(AND(J87&gt;0,J87&lt;=I87),J87,I87)*(L87-M87+N87))</f>
        <v>0</v>
      </c>
      <c r="P87" s="19"/>
      <c r="Q87" s="6">
        <v>6</v>
      </c>
      <c r="R87" s="6"/>
    </row>
    <row r="88" spans="1:18" ht="157.5">
      <c r="A88">
        <v>13</v>
      </c>
      <c r="B88">
        <v>15</v>
      </c>
      <c r="C88">
        <v>2022</v>
      </c>
      <c r="D88" s="3" t="s">
        <v>159</v>
      </c>
      <c r="G88" s="23">
        <v>51</v>
      </c>
      <c r="H88" s="29" t="s">
        <v>160</v>
      </c>
      <c r="I88" s="32">
        <v>1000</v>
      </c>
      <c r="J88" s="32" t="s">
        <v>161</v>
      </c>
      <c r="K88" s="23"/>
      <c r="L88" s="13"/>
      <c r="M88" s="6"/>
      <c r="N88" s="6"/>
      <c r="O88" s="40">
        <f>(IF(AND(J88&gt;0,J88&lt;=I88),J88,I88)*(L88-M88+N88))</f>
        <v>0</v>
      </c>
      <c r="P88" s="19"/>
      <c r="Q88" s="6">
        <v>6</v>
      </c>
      <c r="R88" s="6"/>
    </row>
    <row r="89" spans="1:18" ht="146.25">
      <c r="A89">
        <v>13</v>
      </c>
      <c r="B89">
        <v>15</v>
      </c>
      <c r="C89">
        <v>2022</v>
      </c>
      <c r="D89" s="3" t="s">
        <v>162</v>
      </c>
      <c r="G89" s="23">
        <v>52</v>
      </c>
      <c r="H89" s="29" t="s">
        <v>163</v>
      </c>
      <c r="I89" s="32">
        <v>1500</v>
      </c>
      <c r="J89" s="32" t="s">
        <v>27</v>
      </c>
      <c r="K89" s="23"/>
      <c r="L89" s="13"/>
      <c r="M89" s="6"/>
      <c r="N89" s="6"/>
      <c r="O89" s="40">
        <f>(IF(AND(J89&gt;0,J89&lt;=I89),J89,I89)*(L89-M89+N89))</f>
        <v>0</v>
      </c>
      <c r="P89" s="19"/>
      <c r="Q89" s="6">
        <v>6</v>
      </c>
      <c r="R89" s="6"/>
    </row>
    <row r="90" spans="1:18" ht="157.5">
      <c r="A90">
        <v>13</v>
      </c>
      <c r="B90">
        <v>15</v>
      </c>
      <c r="C90">
        <v>2022</v>
      </c>
      <c r="D90" s="3" t="s">
        <v>164</v>
      </c>
      <c r="G90" s="23">
        <v>53</v>
      </c>
      <c r="H90" s="29" t="s">
        <v>165</v>
      </c>
      <c r="I90" s="32">
        <v>50</v>
      </c>
      <c r="J90" s="32" t="s">
        <v>65</v>
      </c>
      <c r="K90" s="23"/>
      <c r="L90" s="13"/>
      <c r="M90" s="6"/>
      <c r="N90" s="6"/>
      <c r="O90" s="40">
        <f>(IF(AND(J90&gt;0,J90&lt;=I90),J90,I90)*(L90-M90+N90))</f>
        <v>0</v>
      </c>
      <c r="P90" s="19"/>
      <c r="Q90" s="6">
        <v>6</v>
      </c>
      <c r="R90" s="6"/>
    </row>
    <row r="91" spans="1:18" ht="180">
      <c r="A91">
        <v>13</v>
      </c>
      <c r="B91">
        <v>15</v>
      </c>
      <c r="C91">
        <v>2022</v>
      </c>
      <c r="D91" s="3" t="s">
        <v>166</v>
      </c>
      <c r="G91" s="23">
        <v>58</v>
      </c>
      <c r="H91" s="29" t="s">
        <v>167</v>
      </c>
      <c r="I91" s="32">
        <v>2000</v>
      </c>
      <c r="J91" s="32" t="s">
        <v>65</v>
      </c>
      <c r="K91" s="23"/>
      <c r="L91" s="13"/>
      <c r="M91" s="6"/>
      <c r="N91" s="6"/>
      <c r="O91" s="40">
        <f>(IF(AND(J91&gt;0,J91&lt;=I91),J91,I91)*(L91-M91+N91))</f>
        <v>0</v>
      </c>
      <c r="P91" s="19"/>
      <c r="Q91" s="6">
        <v>6</v>
      </c>
      <c r="R91" s="6"/>
    </row>
    <row r="92" spans="1:18" ht="135">
      <c r="A92">
        <v>13</v>
      </c>
      <c r="B92">
        <v>15</v>
      </c>
      <c r="C92">
        <v>2022</v>
      </c>
      <c r="D92" s="3" t="s">
        <v>168</v>
      </c>
      <c r="G92" s="23">
        <v>66</v>
      </c>
      <c r="H92" s="29" t="s">
        <v>169</v>
      </c>
      <c r="I92" s="32">
        <v>1500</v>
      </c>
      <c r="J92" s="32" t="s">
        <v>27</v>
      </c>
      <c r="K92" s="23"/>
      <c r="L92" s="13"/>
      <c r="M92" s="6"/>
      <c r="N92" s="6"/>
      <c r="O92" s="40">
        <f>(IF(AND(J92&gt;0,J92&lt;=I92),J92,I92)*(L92-M92+N92))</f>
        <v>0</v>
      </c>
      <c r="P92" s="19"/>
      <c r="Q92" s="6">
        <v>6</v>
      </c>
      <c r="R92" s="6"/>
    </row>
    <row r="93" spans="1:18" ht="112.5">
      <c r="A93">
        <v>13</v>
      </c>
      <c r="B93">
        <v>15</v>
      </c>
      <c r="C93">
        <v>2022</v>
      </c>
      <c r="D93" s="3" t="s">
        <v>170</v>
      </c>
      <c r="G93" s="23">
        <v>69</v>
      </c>
      <c r="H93" s="29" t="s">
        <v>171</v>
      </c>
      <c r="I93" s="32">
        <v>500</v>
      </c>
      <c r="J93" s="32" t="s">
        <v>27</v>
      </c>
      <c r="K93" s="23"/>
      <c r="L93" s="13"/>
      <c r="M93" s="6"/>
      <c r="N93" s="6"/>
      <c r="O93" s="40">
        <f>(IF(AND(J93&gt;0,J93&lt;=I93),J93,I93)*(L93-M93+N93))</f>
        <v>0</v>
      </c>
      <c r="P93" s="19"/>
      <c r="Q93" s="6">
        <v>6</v>
      </c>
      <c r="R93" s="6"/>
    </row>
    <row r="94" spans="1:18" ht="123.75">
      <c r="A94">
        <v>13</v>
      </c>
      <c r="B94">
        <v>15</v>
      </c>
      <c r="C94">
        <v>2022</v>
      </c>
      <c r="D94" s="3" t="s">
        <v>172</v>
      </c>
      <c r="G94" s="23">
        <v>86</v>
      </c>
      <c r="H94" s="29" t="s">
        <v>173</v>
      </c>
      <c r="I94" s="32">
        <v>1000</v>
      </c>
      <c r="J94" s="32" t="s">
        <v>65</v>
      </c>
      <c r="K94" s="23"/>
      <c r="L94" s="13"/>
      <c r="M94" s="6"/>
      <c r="N94" s="6"/>
      <c r="O94" s="40">
        <f>(IF(AND(J94&gt;0,J94&lt;=I94),J94,I94)*(L94-M94+N94))</f>
        <v>0</v>
      </c>
      <c r="P94" s="19"/>
      <c r="Q94" s="6">
        <v>6</v>
      </c>
      <c r="R94" s="6"/>
    </row>
    <row r="95" spans="1:18" ht="123.75">
      <c r="A95">
        <v>13</v>
      </c>
      <c r="B95">
        <v>15</v>
      </c>
      <c r="C95">
        <v>2022</v>
      </c>
      <c r="D95" s="3" t="s">
        <v>174</v>
      </c>
      <c r="G95" s="23">
        <v>108</v>
      </c>
      <c r="H95" s="29" t="s">
        <v>175</v>
      </c>
      <c r="I95" s="32">
        <v>200</v>
      </c>
      <c r="J95" s="32" t="s">
        <v>65</v>
      </c>
      <c r="K95" s="23"/>
      <c r="L95" s="13"/>
      <c r="M95" s="6"/>
      <c r="N95" s="6"/>
      <c r="O95" s="40">
        <f>(IF(AND(J95&gt;0,J95&lt;=I95),J95,I95)*(L95-M95+N95))</f>
        <v>0</v>
      </c>
      <c r="P95" s="19"/>
      <c r="Q95" s="6">
        <v>6</v>
      </c>
      <c r="R95" s="6"/>
    </row>
    <row r="96" spans="7:18" ht="15">
      <c r="G96" s="21"/>
      <c r="H96" s="27" t="s">
        <v>176</v>
      </c>
      <c r="I96" s="8" t="s">
        <v>12</v>
      </c>
      <c r="J96" s="8"/>
      <c r="K96" s="33"/>
      <c r="L96" s="11">
        <f>SUM(O98:O108)</f>
        <v>0</v>
      </c>
      <c r="M96" s="4"/>
      <c r="N96" s="4"/>
      <c r="O96" s="38"/>
      <c r="P96" s="17"/>
      <c r="Q96" s="6">
        <v>7</v>
      </c>
      <c r="R96" s="6"/>
    </row>
    <row r="97" spans="1:18" ht="15">
      <c r="A97" t="s">
        <v>13</v>
      </c>
      <c r="B97" t="s">
        <v>14</v>
      </c>
      <c r="C97" t="s">
        <v>15</v>
      </c>
      <c r="D97" t="s">
        <v>16</v>
      </c>
      <c r="G97" s="22" t="s">
        <v>17</v>
      </c>
      <c r="H97" s="28" t="s">
        <v>18</v>
      </c>
      <c r="I97" s="31" t="s">
        <v>19</v>
      </c>
      <c r="J97" s="31" t="s">
        <v>20</v>
      </c>
      <c r="K97" s="34"/>
      <c r="L97" s="12" t="s">
        <v>21</v>
      </c>
      <c r="M97" s="7"/>
      <c r="N97" s="7"/>
      <c r="O97" s="39" t="s">
        <v>22</v>
      </c>
      <c r="P97" s="18" t="s">
        <v>23</v>
      </c>
      <c r="Q97" s="6"/>
      <c r="R97" s="6" t="s">
        <v>24</v>
      </c>
    </row>
    <row r="98" spans="1:18" ht="157.5">
      <c r="A98">
        <v>13</v>
      </c>
      <c r="B98">
        <v>15</v>
      </c>
      <c r="C98">
        <v>2022</v>
      </c>
      <c r="D98" s="3" t="s">
        <v>177</v>
      </c>
      <c r="G98" s="23">
        <v>27</v>
      </c>
      <c r="H98" s="29" t="s">
        <v>178</v>
      </c>
      <c r="I98" s="32">
        <v>75</v>
      </c>
      <c r="J98" s="32" t="s">
        <v>65</v>
      </c>
      <c r="K98" s="23"/>
      <c r="L98" s="13"/>
      <c r="M98" s="6"/>
      <c r="N98" s="6"/>
      <c r="O98" s="40">
        <f>(IF(AND(J98&gt;0,J98&lt;=I98),J98,I98)*(L98-M98+N98))</f>
        <v>0</v>
      </c>
      <c r="P98" s="19"/>
      <c r="Q98" s="6">
        <v>7</v>
      </c>
      <c r="R98" s="6"/>
    </row>
    <row r="99" spans="1:18" ht="112.5">
      <c r="A99">
        <v>13</v>
      </c>
      <c r="B99">
        <v>15</v>
      </c>
      <c r="C99">
        <v>2022</v>
      </c>
      <c r="D99" s="3" t="s">
        <v>179</v>
      </c>
      <c r="G99" s="23">
        <v>28</v>
      </c>
      <c r="H99" s="29" t="s">
        <v>180</v>
      </c>
      <c r="I99" s="32">
        <v>7000</v>
      </c>
      <c r="J99" s="32" t="s">
        <v>65</v>
      </c>
      <c r="K99" s="23"/>
      <c r="L99" s="13"/>
      <c r="M99" s="6"/>
      <c r="N99" s="6"/>
      <c r="O99" s="40">
        <f>(IF(AND(J99&gt;0,J99&lt;=I99),J99,I99)*(L99-M99+N99))</f>
        <v>0</v>
      </c>
      <c r="P99" s="19"/>
      <c r="Q99" s="6">
        <v>7</v>
      </c>
      <c r="R99" s="6"/>
    </row>
    <row r="100" spans="1:18" ht="135">
      <c r="A100">
        <v>13</v>
      </c>
      <c r="B100">
        <v>15</v>
      </c>
      <c r="C100">
        <v>2022</v>
      </c>
      <c r="D100" s="3" t="s">
        <v>181</v>
      </c>
      <c r="G100" s="23">
        <v>29</v>
      </c>
      <c r="H100" s="29" t="s">
        <v>182</v>
      </c>
      <c r="I100" s="32">
        <v>25</v>
      </c>
      <c r="J100" s="32" t="s">
        <v>65</v>
      </c>
      <c r="K100" s="23"/>
      <c r="L100" s="13"/>
      <c r="M100" s="6"/>
      <c r="N100" s="6"/>
      <c r="O100" s="40">
        <f>(IF(AND(J100&gt;0,J100&lt;=I100),J100,I100)*(L100-M100+N100))</f>
        <v>0</v>
      </c>
      <c r="P100" s="19"/>
      <c r="Q100" s="6">
        <v>7</v>
      </c>
      <c r="R100" s="6"/>
    </row>
    <row r="101" spans="1:18" ht="135">
      <c r="A101">
        <v>13</v>
      </c>
      <c r="B101">
        <v>15</v>
      </c>
      <c r="C101">
        <v>2022</v>
      </c>
      <c r="D101" s="3" t="s">
        <v>183</v>
      </c>
      <c r="G101" s="23">
        <v>30</v>
      </c>
      <c r="H101" s="29" t="s">
        <v>184</v>
      </c>
      <c r="I101" s="32">
        <v>100</v>
      </c>
      <c r="J101" s="32" t="s">
        <v>65</v>
      </c>
      <c r="K101" s="23"/>
      <c r="L101" s="13"/>
      <c r="M101" s="6"/>
      <c r="N101" s="6"/>
      <c r="O101" s="40">
        <f>(IF(AND(J101&gt;0,J101&lt;=I101),J101,I101)*(L101-M101+N101))</f>
        <v>0</v>
      </c>
      <c r="P101" s="19"/>
      <c r="Q101" s="6">
        <v>7</v>
      </c>
      <c r="R101" s="6"/>
    </row>
    <row r="102" spans="1:18" ht="213.75">
      <c r="A102">
        <v>13</v>
      </c>
      <c r="B102">
        <v>15</v>
      </c>
      <c r="C102">
        <v>2022</v>
      </c>
      <c r="D102" s="3" t="s">
        <v>185</v>
      </c>
      <c r="G102" s="23">
        <v>31</v>
      </c>
      <c r="H102" s="29" t="s">
        <v>186</v>
      </c>
      <c r="I102" s="32">
        <v>8000</v>
      </c>
      <c r="J102" s="32" t="s">
        <v>65</v>
      </c>
      <c r="K102" s="23"/>
      <c r="L102" s="13"/>
      <c r="M102" s="6"/>
      <c r="N102" s="6"/>
      <c r="O102" s="40">
        <f>(IF(AND(J102&gt;0,J102&lt;=I102),J102,I102)*(L102-M102+N102))</f>
        <v>0</v>
      </c>
      <c r="P102" s="19"/>
      <c r="Q102" s="6">
        <v>7</v>
      </c>
      <c r="R102" s="6"/>
    </row>
    <row r="103" spans="1:18" ht="157.5">
      <c r="A103">
        <v>13</v>
      </c>
      <c r="B103">
        <v>15</v>
      </c>
      <c r="C103">
        <v>2022</v>
      </c>
      <c r="D103" s="3" t="s">
        <v>187</v>
      </c>
      <c r="G103" s="23">
        <v>32</v>
      </c>
      <c r="H103" s="29" t="s">
        <v>188</v>
      </c>
      <c r="I103" s="32">
        <v>100</v>
      </c>
      <c r="J103" s="32" t="s">
        <v>65</v>
      </c>
      <c r="K103" s="23"/>
      <c r="L103" s="13"/>
      <c r="M103" s="6"/>
      <c r="N103" s="6"/>
      <c r="O103" s="40">
        <f>(IF(AND(J103&gt;0,J103&lt;=I103),J103,I103)*(L103-M103+N103))</f>
        <v>0</v>
      </c>
      <c r="P103" s="19"/>
      <c r="Q103" s="6">
        <v>7</v>
      </c>
      <c r="R103" s="6"/>
    </row>
    <row r="104" spans="1:18" ht="157.5">
      <c r="A104">
        <v>13</v>
      </c>
      <c r="B104">
        <v>15</v>
      </c>
      <c r="C104">
        <v>2022</v>
      </c>
      <c r="D104" s="3" t="s">
        <v>189</v>
      </c>
      <c r="G104" s="23">
        <v>33</v>
      </c>
      <c r="H104" s="29" t="s">
        <v>190</v>
      </c>
      <c r="I104" s="32">
        <v>100</v>
      </c>
      <c r="J104" s="32" t="s">
        <v>65</v>
      </c>
      <c r="K104" s="23"/>
      <c r="L104" s="13"/>
      <c r="M104" s="6"/>
      <c r="N104" s="6"/>
      <c r="O104" s="40">
        <f>(IF(AND(J104&gt;0,J104&lt;=I104),J104,I104)*(L104-M104+N104))</f>
        <v>0</v>
      </c>
      <c r="P104" s="19"/>
      <c r="Q104" s="6">
        <v>7</v>
      </c>
      <c r="R104" s="6"/>
    </row>
    <row r="105" spans="1:18" ht="225">
      <c r="A105">
        <v>13</v>
      </c>
      <c r="B105">
        <v>15</v>
      </c>
      <c r="C105">
        <v>2022</v>
      </c>
      <c r="D105" s="3" t="s">
        <v>191</v>
      </c>
      <c r="G105" s="23">
        <v>34</v>
      </c>
      <c r="H105" s="29" t="s">
        <v>192</v>
      </c>
      <c r="I105" s="32">
        <v>6000</v>
      </c>
      <c r="J105" s="32" t="s">
        <v>65</v>
      </c>
      <c r="K105" s="23"/>
      <c r="L105" s="13"/>
      <c r="M105" s="6"/>
      <c r="N105" s="6"/>
      <c r="O105" s="40">
        <f>(IF(AND(J105&gt;0,J105&lt;=I105),J105,I105)*(L105-M105+N105))</f>
        <v>0</v>
      </c>
      <c r="P105" s="19"/>
      <c r="Q105" s="6">
        <v>7</v>
      </c>
      <c r="R105" s="6"/>
    </row>
    <row r="106" spans="1:18" ht="135">
      <c r="A106">
        <v>13</v>
      </c>
      <c r="B106">
        <v>15</v>
      </c>
      <c r="C106">
        <v>2022</v>
      </c>
      <c r="D106" s="3" t="s">
        <v>193</v>
      </c>
      <c r="G106" s="23">
        <v>45</v>
      </c>
      <c r="H106" s="29" t="s">
        <v>194</v>
      </c>
      <c r="I106" s="32">
        <v>50</v>
      </c>
      <c r="J106" s="32" t="s">
        <v>65</v>
      </c>
      <c r="K106" s="23"/>
      <c r="L106" s="13"/>
      <c r="M106" s="6"/>
      <c r="N106" s="6"/>
      <c r="O106" s="40">
        <f>(IF(AND(J106&gt;0,J106&lt;=I106),J106,I106)*(L106-M106+N106))</f>
        <v>0</v>
      </c>
      <c r="P106" s="19"/>
      <c r="Q106" s="6">
        <v>7</v>
      </c>
      <c r="R106" s="6"/>
    </row>
    <row r="107" spans="1:18" ht="135">
      <c r="A107">
        <v>13</v>
      </c>
      <c r="B107">
        <v>15</v>
      </c>
      <c r="C107">
        <v>2022</v>
      </c>
      <c r="D107" s="3" t="s">
        <v>195</v>
      </c>
      <c r="G107" s="23">
        <v>102</v>
      </c>
      <c r="H107" s="29" t="s">
        <v>196</v>
      </c>
      <c r="I107" s="32">
        <v>50</v>
      </c>
      <c r="J107" s="32" t="s">
        <v>65</v>
      </c>
      <c r="K107" s="23"/>
      <c r="L107" s="13"/>
      <c r="M107" s="6"/>
      <c r="N107" s="6"/>
      <c r="O107" s="40">
        <f>(IF(AND(J107&gt;0,J107&lt;=I107),J107,I107)*(L107-M107+N107))</f>
        <v>0</v>
      </c>
      <c r="P107" s="19"/>
      <c r="Q107" s="6">
        <v>7</v>
      </c>
      <c r="R107" s="6"/>
    </row>
    <row r="108" spans="1:18" ht="78.75">
      <c r="A108">
        <v>13</v>
      </c>
      <c r="B108">
        <v>15</v>
      </c>
      <c r="C108">
        <v>2022</v>
      </c>
      <c r="D108" s="3" t="s">
        <v>197</v>
      </c>
      <c r="G108" s="23">
        <v>110</v>
      </c>
      <c r="H108" s="29" t="s">
        <v>198</v>
      </c>
      <c r="I108" s="32">
        <v>100</v>
      </c>
      <c r="J108" s="32" t="s">
        <v>65</v>
      </c>
      <c r="K108" s="23"/>
      <c r="L108" s="13"/>
      <c r="M108" s="6"/>
      <c r="N108" s="6"/>
      <c r="O108" s="40">
        <f>(IF(AND(J108&gt;0,J108&lt;=I108),J108,I108)*(L108-M108+N108))</f>
        <v>0</v>
      </c>
      <c r="P108" s="19"/>
      <c r="Q108" s="6">
        <v>7</v>
      </c>
      <c r="R108" s="6"/>
    </row>
    <row r="109" spans="7:18" ht="15">
      <c r="G109" s="21"/>
      <c r="H109" s="27" t="s">
        <v>199</v>
      </c>
      <c r="I109" s="8" t="s">
        <v>12</v>
      </c>
      <c r="J109" s="8"/>
      <c r="K109" s="33"/>
      <c r="L109" s="11">
        <f>SUM(O111:O117)</f>
        <v>0</v>
      </c>
      <c r="M109" s="4"/>
      <c r="N109" s="4"/>
      <c r="O109" s="38"/>
      <c r="P109" s="17"/>
      <c r="Q109" s="6">
        <v>8</v>
      </c>
      <c r="R109" s="6"/>
    </row>
    <row r="110" spans="1:18" ht="15">
      <c r="A110" t="s">
        <v>13</v>
      </c>
      <c r="B110" t="s">
        <v>14</v>
      </c>
      <c r="C110" t="s">
        <v>15</v>
      </c>
      <c r="D110" t="s">
        <v>16</v>
      </c>
      <c r="G110" s="22" t="s">
        <v>17</v>
      </c>
      <c r="H110" s="28" t="s">
        <v>18</v>
      </c>
      <c r="I110" s="31" t="s">
        <v>19</v>
      </c>
      <c r="J110" s="31" t="s">
        <v>20</v>
      </c>
      <c r="K110" s="34"/>
      <c r="L110" s="12" t="s">
        <v>21</v>
      </c>
      <c r="M110" s="7"/>
      <c r="N110" s="7"/>
      <c r="O110" s="39" t="s">
        <v>22</v>
      </c>
      <c r="P110" s="18" t="s">
        <v>23</v>
      </c>
      <c r="Q110" s="6"/>
      <c r="R110" s="6" t="s">
        <v>24</v>
      </c>
    </row>
    <row r="111" spans="1:18" ht="168.75">
      <c r="A111">
        <v>13</v>
      </c>
      <c r="B111">
        <v>15</v>
      </c>
      <c r="C111">
        <v>2022</v>
      </c>
      <c r="D111" s="3" t="s">
        <v>200</v>
      </c>
      <c r="G111" s="23">
        <v>67</v>
      </c>
      <c r="H111" s="29" t="s">
        <v>201</v>
      </c>
      <c r="I111" s="32">
        <v>1500</v>
      </c>
      <c r="J111" s="32" t="s">
        <v>68</v>
      </c>
      <c r="K111" s="23"/>
      <c r="L111" s="13"/>
      <c r="M111" s="6"/>
      <c r="N111" s="6"/>
      <c r="O111" s="40">
        <f>(IF(AND(J111&gt;0,J111&lt;=I111),J111,I111)*(L111-M111+N111))</f>
        <v>0</v>
      </c>
      <c r="P111" s="19"/>
      <c r="Q111" s="6">
        <v>8</v>
      </c>
      <c r="R111" s="6"/>
    </row>
    <row r="112" spans="1:18" ht="112.5">
      <c r="A112">
        <v>13</v>
      </c>
      <c r="B112">
        <v>15</v>
      </c>
      <c r="C112">
        <v>2022</v>
      </c>
      <c r="D112" s="3" t="s">
        <v>202</v>
      </c>
      <c r="G112" s="23">
        <v>68</v>
      </c>
      <c r="H112" s="29" t="s">
        <v>203</v>
      </c>
      <c r="I112" s="32">
        <v>30</v>
      </c>
      <c r="J112" s="32" t="s">
        <v>68</v>
      </c>
      <c r="K112" s="23"/>
      <c r="L112" s="13"/>
      <c r="M112" s="6"/>
      <c r="N112" s="6"/>
      <c r="O112" s="40">
        <f>(IF(AND(J112&gt;0,J112&lt;=I112),J112,I112)*(L112-M112+N112))</f>
        <v>0</v>
      </c>
      <c r="P112" s="19"/>
      <c r="Q112" s="6">
        <v>8</v>
      </c>
      <c r="R112" s="6"/>
    </row>
    <row r="113" spans="1:18" ht="157.5">
      <c r="A113">
        <v>13</v>
      </c>
      <c r="B113">
        <v>15</v>
      </c>
      <c r="C113">
        <v>2022</v>
      </c>
      <c r="D113" s="3" t="s">
        <v>204</v>
      </c>
      <c r="G113" s="23">
        <v>103</v>
      </c>
      <c r="H113" s="29" t="s">
        <v>205</v>
      </c>
      <c r="I113" s="32">
        <v>50</v>
      </c>
      <c r="J113" s="32" t="s">
        <v>206</v>
      </c>
      <c r="K113" s="23"/>
      <c r="L113" s="13"/>
      <c r="M113" s="6"/>
      <c r="N113" s="6"/>
      <c r="O113" s="40">
        <f>(IF(AND(J113&gt;0,J113&lt;=I113),J113,I113)*(L113-M113+N113))</f>
        <v>0</v>
      </c>
      <c r="P113" s="19"/>
      <c r="Q113" s="6">
        <v>8</v>
      </c>
      <c r="R113" s="6"/>
    </row>
    <row r="114" spans="1:18" ht="112.5">
      <c r="A114">
        <v>13</v>
      </c>
      <c r="B114">
        <v>15</v>
      </c>
      <c r="C114">
        <v>2022</v>
      </c>
      <c r="D114" s="3" t="s">
        <v>207</v>
      </c>
      <c r="G114" s="23">
        <v>104</v>
      </c>
      <c r="H114" s="29" t="s">
        <v>208</v>
      </c>
      <c r="I114" s="32">
        <v>2500</v>
      </c>
      <c r="J114" s="32" t="s">
        <v>206</v>
      </c>
      <c r="K114" s="23"/>
      <c r="L114" s="13"/>
      <c r="M114" s="6"/>
      <c r="N114" s="6"/>
      <c r="O114" s="40">
        <f>(IF(AND(J114&gt;0,J114&lt;=I114),J114,I114)*(L114-M114+N114))</f>
        <v>0</v>
      </c>
      <c r="P114" s="19"/>
      <c r="Q114" s="6">
        <v>8</v>
      </c>
      <c r="R114" s="6"/>
    </row>
    <row r="115" spans="1:18" ht="112.5">
      <c r="A115">
        <v>13</v>
      </c>
      <c r="B115">
        <v>15</v>
      </c>
      <c r="C115">
        <v>2022</v>
      </c>
      <c r="D115" s="3" t="s">
        <v>209</v>
      </c>
      <c r="G115" s="23">
        <v>105</v>
      </c>
      <c r="H115" s="29" t="s">
        <v>210</v>
      </c>
      <c r="I115" s="32">
        <v>10000</v>
      </c>
      <c r="J115" s="32" t="s">
        <v>206</v>
      </c>
      <c r="K115" s="23"/>
      <c r="L115" s="13"/>
      <c r="M115" s="6"/>
      <c r="N115" s="6"/>
      <c r="O115" s="40">
        <f>(IF(AND(J115&gt;0,J115&lt;=I115),J115,I115)*(L115-M115+N115))</f>
        <v>0</v>
      </c>
      <c r="P115" s="19"/>
      <c r="Q115" s="6">
        <v>8</v>
      </c>
      <c r="R115" s="6"/>
    </row>
    <row r="116" spans="1:18" ht="112.5">
      <c r="A116">
        <v>13</v>
      </c>
      <c r="B116">
        <v>15</v>
      </c>
      <c r="C116">
        <v>2022</v>
      </c>
      <c r="D116" s="3" t="s">
        <v>211</v>
      </c>
      <c r="G116" s="23">
        <v>106</v>
      </c>
      <c r="H116" s="29" t="s">
        <v>212</v>
      </c>
      <c r="I116" s="32">
        <v>2500</v>
      </c>
      <c r="J116" s="32" t="s">
        <v>206</v>
      </c>
      <c r="K116" s="23"/>
      <c r="L116" s="13"/>
      <c r="M116" s="6"/>
      <c r="N116" s="6"/>
      <c r="O116" s="40">
        <f>(IF(AND(J116&gt;0,J116&lt;=I116),J116,I116)*(L116-M116+N116))</f>
        <v>0</v>
      </c>
      <c r="P116" s="19"/>
      <c r="Q116" s="6">
        <v>8</v>
      </c>
      <c r="R116" s="6"/>
    </row>
    <row r="117" spans="1:18" ht="112.5">
      <c r="A117">
        <v>13</v>
      </c>
      <c r="B117">
        <v>15</v>
      </c>
      <c r="C117">
        <v>2022</v>
      </c>
      <c r="D117" s="3" t="s">
        <v>213</v>
      </c>
      <c r="G117" s="23">
        <v>107</v>
      </c>
      <c r="H117" s="29" t="s">
        <v>214</v>
      </c>
      <c r="I117" s="32">
        <v>10000</v>
      </c>
      <c r="J117" s="32" t="s">
        <v>206</v>
      </c>
      <c r="K117" s="23"/>
      <c r="L117" s="13"/>
      <c r="M117" s="6"/>
      <c r="N117" s="6"/>
      <c r="O117" s="40">
        <f>(IF(AND(J117&gt;0,J117&lt;=I117),J117,I117)*(L117-M117+N117))</f>
        <v>0</v>
      </c>
      <c r="P117" s="19"/>
      <c r="Q117" s="6">
        <v>8</v>
      </c>
      <c r="R117" s="6"/>
    </row>
    <row r="118" spans="7:18" ht="15">
      <c r="G118" s="21"/>
      <c r="H118" s="27" t="s">
        <v>215</v>
      </c>
      <c r="I118" s="8" t="s">
        <v>12</v>
      </c>
      <c r="J118" s="8"/>
      <c r="K118" s="33"/>
      <c r="L118" s="11">
        <f>SUM(O120:O131)</f>
        <v>0</v>
      </c>
      <c r="M118" s="4"/>
      <c r="N118" s="4"/>
      <c r="O118" s="38"/>
      <c r="P118" s="17"/>
      <c r="Q118" s="6">
        <v>9</v>
      </c>
      <c r="R118" s="6"/>
    </row>
    <row r="119" spans="1:18" ht="15">
      <c r="A119" t="s">
        <v>13</v>
      </c>
      <c r="B119" t="s">
        <v>14</v>
      </c>
      <c r="C119" t="s">
        <v>15</v>
      </c>
      <c r="D119" t="s">
        <v>16</v>
      </c>
      <c r="G119" s="22" t="s">
        <v>17</v>
      </c>
      <c r="H119" s="28" t="s">
        <v>18</v>
      </c>
      <c r="I119" s="31" t="s">
        <v>19</v>
      </c>
      <c r="J119" s="31" t="s">
        <v>20</v>
      </c>
      <c r="K119" s="34"/>
      <c r="L119" s="12" t="s">
        <v>21</v>
      </c>
      <c r="M119" s="7"/>
      <c r="N119" s="7"/>
      <c r="O119" s="39" t="s">
        <v>22</v>
      </c>
      <c r="P119" s="18" t="s">
        <v>23</v>
      </c>
      <c r="Q119" s="6"/>
      <c r="R119" s="6" t="s">
        <v>24</v>
      </c>
    </row>
    <row r="120" spans="1:18" ht="146.25">
      <c r="A120">
        <v>13</v>
      </c>
      <c r="B120">
        <v>15</v>
      </c>
      <c r="C120">
        <v>2022</v>
      </c>
      <c r="D120" s="3" t="s">
        <v>216</v>
      </c>
      <c r="G120" s="23">
        <v>5</v>
      </c>
      <c r="H120" s="29" t="s">
        <v>217</v>
      </c>
      <c r="I120" s="32">
        <v>15</v>
      </c>
      <c r="J120" s="32" t="s">
        <v>68</v>
      </c>
      <c r="K120" s="23"/>
      <c r="L120" s="13"/>
      <c r="M120" s="6"/>
      <c r="N120" s="6"/>
      <c r="O120" s="40">
        <f>(IF(AND(J120&gt;0,J120&lt;=I120),J120,I120)*(L120-M120+N120))</f>
        <v>0</v>
      </c>
      <c r="P120" s="19"/>
      <c r="Q120" s="6">
        <v>9</v>
      </c>
      <c r="R120" s="6"/>
    </row>
    <row r="121" spans="1:18" ht="146.25">
      <c r="A121">
        <v>13</v>
      </c>
      <c r="B121">
        <v>15</v>
      </c>
      <c r="C121">
        <v>2022</v>
      </c>
      <c r="D121" s="3" t="s">
        <v>218</v>
      </c>
      <c r="G121" s="23">
        <v>6</v>
      </c>
      <c r="H121" s="29" t="s">
        <v>219</v>
      </c>
      <c r="I121" s="32">
        <v>6000</v>
      </c>
      <c r="J121" s="32" t="s">
        <v>65</v>
      </c>
      <c r="K121" s="23"/>
      <c r="L121" s="13"/>
      <c r="M121" s="6"/>
      <c r="N121" s="6"/>
      <c r="O121" s="40">
        <f>(IF(AND(J121&gt;0,J121&lt;=I121),J121,I121)*(L121-M121+N121))</f>
        <v>0</v>
      </c>
      <c r="P121" s="19"/>
      <c r="Q121" s="6">
        <v>9</v>
      </c>
      <c r="R121" s="6"/>
    </row>
    <row r="122" spans="1:18" ht="101.25">
      <c r="A122">
        <v>13</v>
      </c>
      <c r="B122">
        <v>15</v>
      </c>
      <c r="C122">
        <v>2022</v>
      </c>
      <c r="D122" s="3" t="s">
        <v>220</v>
      </c>
      <c r="G122" s="23">
        <v>14</v>
      </c>
      <c r="H122" s="29" t="s">
        <v>221</v>
      </c>
      <c r="I122" s="32">
        <v>80</v>
      </c>
      <c r="J122" s="32" t="s">
        <v>206</v>
      </c>
      <c r="K122" s="23"/>
      <c r="L122" s="13"/>
      <c r="M122" s="6"/>
      <c r="N122" s="6"/>
      <c r="O122" s="40">
        <f>(IF(AND(J122&gt;0,J122&lt;=I122),J122,I122)*(L122-M122+N122))</f>
        <v>0</v>
      </c>
      <c r="P122" s="19"/>
      <c r="Q122" s="6">
        <v>9</v>
      </c>
      <c r="R122" s="6"/>
    </row>
    <row r="123" spans="1:18" ht="123.75">
      <c r="A123">
        <v>13</v>
      </c>
      <c r="B123">
        <v>15</v>
      </c>
      <c r="C123">
        <v>2022</v>
      </c>
      <c r="D123" s="3" t="s">
        <v>222</v>
      </c>
      <c r="G123" s="23">
        <v>15</v>
      </c>
      <c r="H123" s="29" t="s">
        <v>223</v>
      </c>
      <c r="I123" s="32">
        <v>80</v>
      </c>
      <c r="J123" s="32" t="s">
        <v>224</v>
      </c>
      <c r="K123" s="23"/>
      <c r="L123" s="13"/>
      <c r="M123" s="6"/>
      <c r="N123" s="6"/>
      <c r="O123" s="40">
        <f>(IF(AND(J123&gt;0,J123&lt;=I123),J123,I123)*(L123-M123+N123))</f>
        <v>0</v>
      </c>
      <c r="P123" s="19"/>
      <c r="Q123" s="6">
        <v>9</v>
      </c>
      <c r="R123" s="6"/>
    </row>
    <row r="124" spans="1:18" ht="90">
      <c r="A124">
        <v>13</v>
      </c>
      <c r="B124">
        <v>15</v>
      </c>
      <c r="C124">
        <v>2022</v>
      </c>
      <c r="D124" s="3" t="s">
        <v>225</v>
      </c>
      <c r="G124" s="23">
        <v>26</v>
      </c>
      <c r="H124" s="29" t="s">
        <v>226</v>
      </c>
      <c r="I124" s="32">
        <v>12</v>
      </c>
      <c r="J124" s="32" t="s">
        <v>206</v>
      </c>
      <c r="K124" s="23"/>
      <c r="L124" s="13"/>
      <c r="M124" s="6"/>
      <c r="N124" s="6"/>
      <c r="O124" s="40">
        <f>(IF(AND(J124&gt;0,J124&lt;=I124),J124,I124)*(L124-M124+N124))</f>
        <v>0</v>
      </c>
      <c r="P124" s="19"/>
      <c r="Q124" s="6">
        <v>9</v>
      </c>
      <c r="R124" s="6"/>
    </row>
    <row r="125" spans="1:18" ht="123.75">
      <c r="A125">
        <v>13</v>
      </c>
      <c r="B125">
        <v>15</v>
      </c>
      <c r="C125">
        <v>2022</v>
      </c>
      <c r="D125" s="3" t="s">
        <v>227</v>
      </c>
      <c r="G125" s="23">
        <v>42</v>
      </c>
      <c r="H125" s="29" t="s">
        <v>228</v>
      </c>
      <c r="I125" s="32">
        <v>400</v>
      </c>
      <c r="J125" s="32" t="s">
        <v>65</v>
      </c>
      <c r="K125" s="23"/>
      <c r="L125" s="13"/>
      <c r="M125" s="6"/>
      <c r="N125" s="6"/>
      <c r="O125" s="40">
        <f>(IF(AND(J125&gt;0,J125&lt;=I125),J125,I125)*(L125-M125+N125))</f>
        <v>0</v>
      </c>
      <c r="P125" s="19"/>
      <c r="Q125" s="6">
        <v>9</v>
      </c>
      <c r="R125" s="6"/>
    </row>
    <row r="126" spans="1:18" ht="101.25">
      <c r="A126">
        <v>13</v>
      </c>
      <c r="B126">
        <v>15</v>
      </c>
      <c r="C126">
        <v>2022</v>
      </c>
      <c r="D126" s="3" t="s">
        <v>229</v>
      </c>
      <c r="G126" s="23">
        <v>44</v>
      </c>
      <c r="H126" s="29" t="s">
        <v>230</v>
      </c>
      <c r="I126" s="32">
        <v>50</v>
      </c>
      <c r="J126" s="32" t="s">
        <v>78</v>
      </c>
      <c r="K126" s="23"/>
      <c r="L126" s="13"/>
      <c r="M126" s="6"/>
      <c r="N126" s="6"/>
      <c r="O126" s="40">
        <f>(IF(AND(J126&gt;0,J126&lt;=I126),J126,I126)*(L126-M126+N126))</f>
        <v>0</v>
      </c>
      <c r="P126" s="19"/>
      <c r="Q126" s="6">
        <v>9</v>
      </c>
      <c r="R126" s="6"/>
    </row>
    <row r="127" spans="1:18" ht="90">
      <c r="A127">
        <v>13</v>
      </c>
      <c r="B127">
        <v>15</v>
      </c>
      <c r="C127">
        <v>2022</v>
      </c>
      <c r="D127" s="3" t="s">
        <v>231</v>
      </c>
      <c r="G127" s="23">
        <v>46</v>
      </c>
      <c r="H127" s="29" t="s">
        <v>232</v>
      </c>
      <c r="I127" s="32">
        <v>25</v>
      </c>
      <c r="J127" s="32" t="s">
        <v>68</v>
      </c>
      <c r="K127" s="23"/>
      <c r="L127" s="13"/>
      <c r="M127" s="6"/>
      <c r="N127" s="6"/>
      <c r="O127" s="40">
        <f>(IF(AND(J127&gt;0,J127&lt;=I127),J127,I127)*(L127-M127+N127))</f>
        <v>0</v>
      </c>
      <c r="P127" s="19"/>
      <c r="Q127" s="6">
        <v>9</v>
      </c>
      <c r="R127" s="6"/>
    </row>
    <row r="128" spans="1:18" ht="101.25">
      <c r="A128">
        <v>13</v>
      </c>
      <c r="B128">
        <v>15</v>
      </c>
      <c r="C128">
        <v>2022</v>
      </c>
      <c r="D128" s="3" t="s">
        <v>233</v>
      </c>
      <c r="G128" s="23">
        <v>47</v>
      </c>
      <c r="H128" s="29" t="s">
        <v>234</v>
      </c>
      <c r="I128" s="32">
        <v>2000</v>
      </c>
      <c r="J128" s="32" t="s">
        <v>68</v>
      </c>
      <c r="K128" s="23"/>
      <c r="L128" s="13"/>
      <c r="M128" s="6"/>
      <c r="N128" s="6"/>
      <c r="O128" s="40">
        <f>(IF(AND(J128&gt;0,J128&lt;=I128),J128,I128)*(L128-M128+N128))</f>
        <v>0</v>
      </c>
      <c r="P128" s="19"/>
      <c r="Q128" s="6">
        <v>9</v>
      </c>
      <c r="R128" s="6"/>
    </row>
    <row r="129" spans="1:18" ht="168.75">
      <c r="A129">
        <v>13</v>
      </c>
      <c r="B129">
        <v>15</v>
      </c>
      <c r="C129">
        <v>2022</v>
      </c>
      <c r="D129" s="3" t="s">
        <v>235</v>
      </c>
      <c r="G129" s="23">
        <v>72</v>
      </c>
      <c r="H129" s="29" t="s">
        <v>236</v>
      </c>
      <c r="I129" s="32">
        <v>35000</v>
      </c>
      <c r="J129" s="32" t="s">
        <v>65</v>
      </c>
      <c r="K129" s="23"/>
      <c r="L129" s="13"/>
      <c r="M129" s="6"/>
      <c r="N129" s="6"/>
      <c r="O129" s="40">
        <f>(IF(AND(J129&gt;0,J129&lt;=I129),J129,I129)*(L129-M129+N129))</f>
        <v>0</v>
      </c>
      <c r="P129" s="19"/>
      <c r="Q129" s="6">
        <v>9</v>
      </c>
      <c r="R129" s="6"/>
    </row>
    <row r="130" spans="1:18" ht="191.25">
      <c r="A130">
        <v>13</v>
      </c>
      <c r="B130">
        <v>15</v>
      </c>
      <c r="C130">
        <v>2022</v>
      </c>
      <c r="D130" s="3" t="s">
        <v>237</v>
      </c>
      <c r="G130" s="23">
        <v>73</v>
      </c>
      <c r="H130" s="29" t="s">
        <v>238</v>
      </c>
      <c r="I130" s="32">
        <v>60</v>
      </c>
      <c r="J130" s="32" t="s">
        <v>206</v>
      </c>
      <c r="K130" s="23"/>
      <c r="L130" s="13"/>
      <c r="M130" s="6"/>
      <c r="N130" s="6"/>
      <c r="O130" s="40">
        <f>(IF(AND(J130&gt;0,J130&lt;=I130),J130,I130)*(L130-M130+N130))</f>
        <v>0</v>
      </c>
      <c r="P130" s="19"/>
      <c r="Q130" s="6">
        <v>9</v>
      </c>
      <c r="R130" s="6"/>
    </row>
    <row r="131" spans="1:18" ht="168.75">
      <c r="A131">
        <v>13</v>
      </c>
      <c r="B131">
        <v>15</v>
      </c>
      <c r="C131">
        <v>2022</v>
      </c>
      <c r="D131" s="3" t="s">
        <v>239</v>
      </c>
      <c r="G131" s="23">
        <v>74</v>
      </c>
      <c r="H131" s="29" t="s">
        <v>240</v>
      </c>
      <c r="I131" s="32">
        <v>150</v>
      </c>
      <c r="J131" s="32" t="s">
        <v>54</v>
      </c>
      <c r="K131" s="23"/>
      <c r="L131" s="13"/>
      <c r="M131" s="6"/>
      <c r="N131" s="6"/>
      <c r="O131" s="40">
        <f>(IF(AND(J131&gt;0,J131&lt;=I131),J131,I131)*(L131-M131+N131))</f>
        <v>0</v>
      </c>
      <c r="P131" s="19"/>
      <c r="Q131" s="6">
        <v>9</v>
      </c>
      <c r="R131" s="6"/>
    </row>
    <row r="132" spans="7:18" ht="15">
      <c r="G132" s="21"/>
      <c r="H132" s="27" t="s">
        <v>241</v>
      </c>
      <c r="I132" s="8" t="s">
        <v>12</v>
      </c>
      <c r="J132" s="8"/>
      <c r="K132" s="33"/>
      <c r="L132" s="11">
        <f>SUM(O134:O140)</f>
        <v>0</v>
      </c>
      <c r="M132" s="4"/>
      <c r="N132" s="4"/>
      <c r="O132" s="38"/>
      <c r="P132" s="17"/>
      <c r="Q132" s="6">
        <v>10</v>
      </c>
      <c r="R132" s="6"/>
    </row>
    <row r="133" spans="1:18" ht="15">
      <c r="A133" t="s">
        <v>13</v>
      </c>
      <c r="B133" t="s">
        <v>14</v>
      </c>
      <c r="C133" t="s">
        <v>15</v>
      </c>
      <c r="D133" t="s">
        <v>16</v>
      </c>
      <c r="G133" s="22" t="s">
        <v>17</v>
      </c>
      <c r="H133" s="28" t="s">
        <v>18</v>
      </c>
      <c r="I133" s="31" t="s">
        <v>19</v>
      </c>
      <c r="J133" s="31" t="s">
        <v>20</v>
      </c>
      <c r="K133" s="34"/>
      <c r="L133" s="12" t="s">
        <v>21</v>
      </c>
      <c r="M133" s="7"/>
      <c r="N133" s="7"/>
      <c r="O133" s="39" t="s">
        <v>22</v>
      </c>
      <c r="P133" s="18" t="s">
        <v>23</v>
      </c>
      <c r="Q133" s="6"/>
      <c r="R133" s="6" t="s">
        <v>24</v>
      </c>
    </row>
    <row r="134" spans="1:18" ht="135">
      <c r="A134">
        <v>13</v>
      </c>
      <c r="B134">
        <v>15</v>
      </c>
      <c r="C134">
        <v>2022</v>
      </c>
      <c r="D134" s="3" t="s">
        <v>242</v>
      </c>
      <c r="G134" s="23">
        <v>16</v>
      </c>
      <c r="H134" s="29" t="s">
        <v>243</v>
      </c>
      <c r="I134" s="32">
        <v>20</v>
      </c>
      <c r="J134" s="32" t="s">
        <v>78</v>
      </c>
      <c r="K134" s="23"/>
      <c r="L134" s="13"/>
      <c r="M134" s="6"/>
      <c r="N134" s="6"/>
      <c r="O134" s="40">
        <f>(IF(AND(J134&gt;0,J134&lt;=I134),J134,I134)*(L134-M134+N134))</f>
        <v>0</v>
      </c>
      <c r="P134" s="19"/>
      <c r="Q134" s="6">
        <v>10</v>
      </c>
      <c r="R134" s="6"/>
    </row>
    <row r="135" spans="1:18" ht="101.25">
      <c r="A135">
        <v>13</v>
      </c>
      <c r="B135">
        <v>15</v>
      </c>
      <c r="C135">
        <v>2022</v>
      </c>
      <c r="D135" s="3" t="s">
        <v>244</v>
      </c>
      <c r="G135" s="23">
        <v>60</v>
      </c>
      <c r="H135" s="29" t="s">
        <v>245</v>
      </c>
      <c r="I135" s="32">
        <v>40</v>
      </c>
      <c r="J135" s="32" t="s">
        <v>78</v>
      </c>
      <c r="K135" s="23"/>
      <c r="L135" s="13"/>
      <c r="M135" s="6"/>
      <c r="N135" s="6"/>
      <c r="O135" s="40">
        <f>(IF(AND(J135&gt;0,J135&lt;=I135),J135,I135)*(L135-M135+N135))</f>
        <v>0</v>
      </c>
      <c r="P135" s="19"/>
      <c r="Q135" s="6">
        <v>10</v>
      </c>
      <c r="R135" s="6"/>
    </row>
    <row r="136" spans="1:18" ht="123.75">
      <c r="A136">
        <v>13</v>
      </c>
      <c r="B136">
        <v>15</v>
      </c>
      <c r="C136">
        <v>2022</v>
      </c>
      <c r="D136" s="3" t="s">
        <v>246</v>
      </c>
      <c r="G136" s="23">
        <v>61</v>
      </c>
      <c r="H136" s="29" t="s">
        <v>247</v>
      </c>
      <c r="I136" s="32">
        <v>50</v>
      </c>
      <c r="J136" s="32" t="s">
        <v>78</v>
      </c>
      <c r="K136" s="23"/>
      <c r="L136" s="13"/>
      <c r="M136" s="6"/>
      <c r="N136" s="6"/>
      <c r="O136" s="40">
        <f>(IF(AND(J136&gt;0,J136&lt;=I136),J136,I136)*(L136-M136+N136))</f>
        <v>0</v>
      </c>
      <c r="P136" s="19"/>
      <c r="Q136" s="6">
        <v>10</v>
      </c>
      <c r="R136" s="6"/>
    </row>
    <row r="137" spans="1:18" ht="157.5">
      <c r="A137">
        <v>13</v>
      </c>
      <c r="B137">
        <v>15</v>
      </c>
      <c r="C137">
        <v>2022</v>
      </c>
      <c r="D137" s="3" t="s">
        <v>248</v>
      </c>
      <c r="G137" s="23">
        <v>62</v>
      </c>
      <c r="H137" s="29" t="s">
        <v>249</v>
      </c>
      <c r="I137" s="32">
        <v>20</v>
      </c>
      <c r="J137" s="32" t="s">
        <v>78</v>
      </c>
      <c r="K137" s="23"/>
      <c r="L137" s="13"/>
      <c r="M137" s="6"/>
      <c r="N137" s="6"/>
      <c r="O137" s="40">
        <f>(IF(AND(J137&gt;0,J137&lt;=I137),J137,I137)*(L137-M137+N137))</f>
        <v>0</v>
      </c>
      <c r="P137" s="19"/>
      <c r="Q137" s="6">
        <v>10</v>
      </c>
      <c r="R137" s="6"/>
    </row>
    <row r="138" spans="1:18" ht="123.75">
      <c r="A138">
        <v>13</v>
      </c>
      <c r="B138">
        <v>15</v>
      </c>
      <c r="C138">
        <v>2022</v>
      </c>
      <c r="D138" s="3" t="s">
        <v>250</v>
      </c>
      <c r="G138" s="23">
        <v>63</v>
      </c>
      <c r="H138" s="29" t="s">
        <v>251</v>
      </c>
      <c r="I138" s="32">
        <v>30</v>
      </c>
      <c r="J138" s="32" t="s">
        <v>78</v>
      </c>
      <c r="K138" s="23"/>
      <c r="L138" s="13"/>
      <c r="M138" s="6"/>
      <c r="N138" s="6"/>
      <c r="O138" s="40">
        <f>(IF(AND(J138&gt;0,J138&lt;=I138),J138,I138)*(L138-M138+N138))</f>
        <v>0</v>
      </c>
      <c r="P138" s="19"/>
      <c r="Q138" s="6">
        <v>10</v>
      </c>
      <c r="R138" s="6"/>
    </row>
    <row r="139" spans="1:18" ht="123.75">
      <c r="A139">
        <v>13</v>
      </c>
      <c r="B139">
        <v>15</v>
      </c>
      <c r="C139">
        <v>2022</v>
      </c>
      <c r="D139" s="3" t="s">
        <v>252</v>
      </c>
      <c r="G139" s="23">
        <v>64</v>
      </c>
      <c r="H139" s="29" t="s">
        <v>253</v>
      </c>
      <c r="I139" s="32">
        <v>20</v>
      </c>
      <c r="J139" s="32" t="s">
        <v>78</v>
      </c>
      <c r="K139" s="23"/>
      <c r="L139" s="13"/>
      <c r="M139" s="6"/>
      <c r="N139" s="6"/>
      <c r="O139" s="40">
        <f>(IF(AND(J139&gt;0,J139&lt;=I139),J139,I139)*(L139-M139+N139))</f>
        <v>0</v>
      </c>
      <c r="P139" s="19"/>
      <c r="Q139" s="6">
        <v>10</v>
      </c>
      <c r="R139" s="6"/>
    </row>
    <row r="140" spans="1:18" ht="180">
      <c r="A140">
        <v>13</v>
      </c>
      <c r="B140">
        <v>15</v>
      </c>
      <c r="C140">
        <v>2022</v>
      </c>
      <c r="D140" s="3" t="s">
        <v>254</v>
      </c>
      <c r="G140" s="23">
        <v>65</v>
      </c>
      <c r="H140" s="29" t="s">
        <v>255</v>
      </c>
      <c r="I140" s="32">
        <v>20</v>
      </c>
      <c r="J140" s="32" t="s">
        <v>78</v>
      </c>
      <c r="K140" s="23"/>
      <c r="L140" s="13"/>
      <c r="M140" s="6"/>
      <c r="N140" s="6"/>
      <c r="O140" s="40">
        <f>(IF(AND(J140&gt;0,J140&lt;=I140),J140,I140)*(L140-M140+N140))</f>
        <v>0</v>
      </c>
      <c r="P140" s="19"/>
      <c r="Q140" s="6">
        <v>10</v>
      </c>
      <c r="R140" s="6"/>
    </row>
    <row r="141" spans="7:18" ht="15">
      <c r="G141" s="21"/>
      <c r="H141" s="27" t="s">
        <v>256</v>
      </c>
      <c r="I141" s="8" t="s">
        <v>12</v>
      </c>
      <c r="J141" s="8"/>
      <c r="K141" s="33"/>
      <c r="L141" s="11">
        <f>SUM(O143:O148)</f>
        <v>0</v>
      </c>
      <c r="M141" s="4"/>
      <c r="N141" s="4"/>
      <c r="O141" s="38"/>
      <c r="P141" s="17"/>
      <c r="Q141" s="6">
        <v>11</v>
      </c>
      <c r="R141" s="6"/>
    </row>
    <row r="142" spans="1:18" ht="15">
      <c r="A142" t="s">
        <v>13</v>
      </c>
      <c r="B142" t="s">
        <v>14</v>
      </c>
      <c r="C142" t="s">
        <v>15</v>
      </c>
      <c r="D142" t="s">
        <v>16</v>
      </c>
      <c r="G142" s="22" t="s">
        <v>17</v>
      </c>
      <c r="H142" s="28" t="s">
        <v>18</v>
      </c>
      <c r="I142" s="31" t="s">
        <v>19</v>
      </c>
      <c r="J142" s="31" t="s">
        <v>20</v>
      </c>
      <c r="K142" s="34"/>
      <c r="L142" s="12" t="s">
        <v>21</v>
      </c>
      <c r="M142" s="7"/>
      <c r="N142" s="7"/>
      <c r="O142" s="39" t="s">
        <v>22</v>
      </c>
      <c r="P142" s="18" t="s">
        <v>23</v>
      </c>
      <c r="Q142" s="6"/>
      <c r="R142" s="6" t="s">
        <v>24</v>
      </c>
    </row>
    <row r="143" spans="1:18" ht="202.5">
      <c r="A143">
        <v>13</v>
      </c>
      <c r="B143">
        <v>15</v>
      </c>
      <c r="C143">
        <v>2022</v>
      </c>
      <c r="D143" s="3" t="s">
        <v>257</v>
      </c>
      <c r="G143" s="23">
        <v>70</v>
      </c>
      <c r="H143" s="29" t="s">
        <v>258</v>
      </c>
      <c r="I143" s="32">
        <v>1500</v>
      </c>
      <c r="J143" s="32" t="s">
        <v>71</v>
      </c>
      <c r="K143" s="23"/>
      <c r="L143" s="13"/>
      <c r="M143" s="6"/>
      <c r="N143" s="6"/>
      <c r="O143" s="40">
        <f>(IF(AND(J143&gt;0,J143&lt;=I143),J143,I143)*(L143-M143+N143))</f>
        <v>0</v>
      </c>
      <c r="P143" s="19"/>
      <c r="Q143" s="6">
        <v>11</v>
      </c>
      <c r="R143" s="6"/>
    </row>
    <row r="144" spans="1:18" ht="191.25">
      <c r="A144">
        <v>13</v>
      </c>
      <c r="B144">
        <v>15</v>
      </c>
      <c r="C144">
        <v>2022</v>
      </c>
      <c r="D144" s="3" t="s">
        <v>259</v>
      </c>
      <c r="G144" s="23">
        <v>71</v>
      </c>
      <c r="H144" s="29" t="s">
        <v>260</v>
      </c>
      <c r="I144" s="32">
        <v>3000</v>
      </c>
      <c r="J144" s="32" t="s">
        <v>71</v>
      </c>
      <c r="K144" s="23"/>
      <c r="L144" s="13"/>
      <c r="M144" s="6"/>
      <c r="N144" s="6"/>
      <c r="O144" s="40">
        <f>(IF(AND(J144&gt;0,J144&lt;=I144),J144,I144)*(L144-M144+N144))</f>
        <v>0</v>
      </c>
      <c r="P144" s="19"/>
      <c r="Q144" s="6">
        <v>11</v>
      </c>
      <c r="R144" s="6"/>
    </row>
    <row r="145" spans="1:18" ht="157.5">
      <c r="A145">
        <v>13</v>
      </c>
      <c r="B145">
        <v>15</v>
      </c>
      <c r="C145">
        <v>2022</v>
      </c>
      <c r="D145" s="3" t="s">
        <v>261</v>
      </c>
      <c r="G145" s="23">
        <v>82</v>
      </c>
      <c r="H145" s="29" t="s">
        <v>262</v>
      </c>
      <c r="I145" s="32">
        <v>1000</v>
      </c>
      <c r="J145" s="32" t="s">
        <v>128</v>
      </c>
      <c r="K145" s="23"/>
      <c r="L145" s="13"/>
      <c r="M145" s="6"/>
      <c r="N145" s="6"/>
      <c r="O145" s="40">
        <f>(IF(AND(J145&gt;0,J145&lt;=I145),J145,I145)*(L145-M145+N145))</f>
        <v>0</v>
      </c>
      <c r="P145" s="19"/>
      <c r="Q145" s="6">
        <v>11</v>
      </c>
      <c r="R145" s="6"/>
    </row>
    <row r="146" spans="1:18" ht="225">
      <c r="A146">
        <v>13</v>
      </c>
      <c r="B146">
        <v>15</v>
      </c>
      <c r="C146">
        <v>2022</v>
      </c>
      <c r="D146" s="3" t="s">
        <v>263</v>
      </c>
      <c r="G146" s="23">
        <v>83</v>
      </c>
      <c r="H146" s="29" t="s">
        <v>264</v>
      </c>
      <c r="I146" s="32">
        <v>25</v>
      </c>
      <c r="J146" s="32" t="s">
        <v>128</v>
      </c>
      <c r="K146" s="23"/>
      <c r="L146" s="13"/>
      <c r="M146" s="6"/>
      <c r="N146" s="6"/>
      <c r="O146" s="40">
        <f>(IF(AND(J146&gt;0,J146&lt;=I146),J146,I146)*(L146-M146+N146))</f>
        <v>0</v>
      </c>
      <c r="P146" s="19"/>
      <c r="Q146" s="6">
        <v>11</v>
      </c>
      <c r="R146" s="6"/>
    </row>
    <row r="147" spans="1:18" ht="202.5">
      <c r="A147">
        <v>13</v>
      </c>
      <c r="B147">
        <v>15</v>
      </c>
      <c r="C147">
        <v>2022</v>
      </c>
      <c r="D147" s="3" t="s">
        <v>265</v>
      </c>
      <c r="G147" s="23">
        <v>84</v>
      </c>
      <c r="H147" s="29" t="s">
        <v>266</v>
      </c>
      <c r="I147" s="32">
        <v>4000</v>
      </c>
      <c r="J147" s="32" t="s">
        <v>68</v>
      </c>
      <c r="K147" s="23"/>
      <c r="L147" s="13"/>
      <c r="M147" s="6"/>
      <c r="N147" s="6"/>
      <c r="O147" s="40">
        <f>(IF(AND(J147&gt;0,J147&lt;=I147),J147,I147)*(L147-M147+N147))</f>
        <v>0</v>
      </c>
      <c r="P147" s="19"/>
      <c r="Q147" s="6">
        <v>11</v>
      </c>
      <c r="R147" s="6"/>
    </row>
    <row r="148" spans="1:18" ht="146.25">
      <c r="A148">
        <v>13</v>
      </c>
      <c r="B148">
        <v>15</v>
      </c>
      <c r="C148">
        <v>2022</v>
      </c>
      <c r="D148" s="3" t="s">
        <v>267</v>
      </c>
      <c r="G148" s="23">
        <v>100</v>
      </c>
      <c r="H148" s="29" t="s">
        <v>268</v>
      </c>
      <c r="I148" s="32">
        <v>5000</v>
      </c>
      <c r="J148" s="32" t="s">
        <v>68</v>
      </c>
      <c r="K148" s="23"/>
      <c r="L148" s="13"/>
      <c r="M148" s="6"/>
      <c r="N148" s="6"/>
      <c r="O148" s="40">
        <f>(IF(AND(J148&gt;0,J148&lt;=I148),J148,I148)*(L148-M148+N148))</f>
        <v>0</v>
      </c>
      <c r="P148" s="19"/>
      <c r="Q148" s="6">
        <v>11</v>
      </c>
      <c r="R148" s="6"/>
    </row>
    <row r="149" spans="7:18" ht="15">
      <c r="G149" s="23"/>
      <c r="H149" s="29"/>
      <c r="I149" s="32"/>
      <c r="J149" s="32"/>
      <c r="K149" s="23"/>
      <c r="L149" s="13"/>
      <c r="M149" s="6"/>
      <c r="N149" s="6"/>
      <c r="O149" s="15"/>
      <c r="P149" s="19"/>
      <c r="Q149" s="6"/>
      <c r="R149" s="6"/>
    </row>
    <row r="150" spans="8:17" ht="15">
      <c r="H150" s="24"/>
      <c r="L150" s="41" t="s">
        <v>269</v>
      </c>
      <c r="N150" s="42"/>
      <c r="O150" s="43">
        <f>SUM(O10:O148)</f>
        <v>0</v>
      </c>
      <c r="Q150" t="s">
        <v>270</v>
      </c>
    </row>
    <row r="151" ht="15.75" thickBot="1">
      <c r="H151" s="24"/>
    </row>
    <row r="152" spans="8:16" ht="15">
      <c r="H152" s="24"/>
      <c r="N152" s="48"/>
      <c r="O152" s="51"/>
      <c r="P152" s="52" t="s">
        <v>275</v>
      </c>
    </row>
    <row r="153" spans="8:16" ht="15">
      <c r="H153" s="24" t="s">
        <v>271</v>
      </c>
      <c r="I153" s="46"/>
      <c r="N153" s="48"/>
      <c r="O153" s="50"/>
      <c r="P153" s="49"/>
    </row>
    <row r="154" spans="8:16" ht="15">
      <c r="H154" s="24" t="s">
        <v>272</v>
      </c>
      <c r="I154" s="46"/>
      <c r="N154" s="48"/>
      <c r="O154" s="50"/>
      <c r="P154" s="49"/>
    </row>
    <row r="155" spans="8:16" ht="15">
      <c r="H155" s="24" t="s">
        <v>273</v>
      </c>
      <c r="I155" s="9"/>
      <c r="N155" s="48"/>
      <c r="O155" s="50"/>
      <c r="P155" s="49"/>
    </row>
    <row r="156" spans="8:16" ht="15">
      <c r="H156" s="24" t="s">
        <v>274</v>
      </c>
      <c r="I156" s="46"/>
      <c r="N156" s="48"/>
      <c r="O156" s="50"/>
      <c r="P156" s="49"/>
    </row>
    <row r="157" spans="8:16" ht="15">
      <c r="H157" s="24"/>
      <c r="I157" s="47"/>
      <c r="N157" s="48"/>
      <c r="O157" s="50"/>
      <c r="P157" s="49"/>
    </row>
    <row r="158" spans="8:16" ht="15">
      <c r="H158" s="24"/>
      <c r="I158" s="9"/>
      <c r="N158" s="48"/>
      <c r="O158" s="50"/>
      <c r="P158" s="49"/>
    </row>
    <row r="159" spans="8:16" ht="15">
      <c r="H159" s="24"/>
      <c r="I159" s="9"/>
      <c r="N159" s="48"/>
      <c r="O159" s="50"/>
      <c r="P159" s="49"/>
    </row>
    <row r="160" spans="14:16" ht="15">
      <c r="N160" s="48"/>
      <c r="O160" s="50"/>
      <c r="P160" s="49"/>
    </row>
    <row r="161" spans="14:16" ht="15.75" thickBot="1">
      <c r="N161" s="48"/>
      <c r="O161" s="53"/>
      <c r="P161" s="54" t="s">
        <v>276</v>
      </c>
    </row>
  </sheetData>
  <sheetProtection password="B431" sheet="1" objects="1" scenarios="1"/>
  <mergeCells count="11">
    <mergeCell ref="I96:J96"/>
    <mergeCell ref="I109:J109"/>
    <mergeCell ref="I118:J118"/>
    <mergeCell ref="I132:J132"/>
    <mergeCell ref="I141:J141"/>
    <mergeCell ref="I16:J16"/>
    <mergeCell ref="I35:J35"/>
    <mergeCell ref="I58:J58"/>
    <mergeCell ref="I64:J64"/>
    <mergeCell ref="I70:J70"/>
    <mergeCell ref="I80:J80"/>
  </mergeCells>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PMI</cp:lastModifiedBy>
  <dcterms:created xsi:type="dcterms:W3CDTF">2022-05-11T19:40:48Z</dcterms:created>
  <dcterms:modified xsi:type="dcterms:W3CDTF">2022-05-11T19:41:00Z</dcterms:modified>
  <cp:category/>
  <cp:version/>
  <cp:contentType/>
  <cp:contentStatus/>
</cp:coreProperties>
</file>