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35" windowHeight="14820" activeTab="0"/>
  </bookViews>
  <sheets>
    <sheet name="Plan1" sheetId="1" r:id="rId1"/>
  </sheets>
  <definedNames/>
  <calcPr fullCalcOnLoad="1"/>
</workbook>
</file>

<file path=xl/sharedStrings.xml><?xml version="1.0" encoding="utf-8"?>
<sst xmlns="http://schemas.openxmlformats.org/spreadsheetml/2006/main" count="127" uniqueCount="84">
  <si>
    <t>PREFEITURA MUNICIPAL DE ITARARE
CNPJ: 46.634.390/0001-52</t>
  </si>
  <si>
    <t>DIGITAÇÃO ELETRÔNICA DA PROPOSTA</t>
  </si>
  <si>
    <t>PREGÃO PRESENCIAL</t>
  </si>
  <si>
    <t>SEQUENCIA: 117</t>
  </si>
  <si>
    <t>Data Abertura: 16/01/2020 Hrs: 14:00</t>
  </si>
  <si>
    <t>Local Entrega: PREFEITURA MUNICIPAL DE ITARARÉ, RUA XV DE NOVEMBRO, 83</t>
  </si>
  <si>
    <t xml:space="preserve">Observação: </t>
  </si>
  <si>
    <t>NOME / RAZÃO SOCIAL</t>
  </si>
  <si>
    <t>CPF/CNPJ</t>
  </si>
  <si>
    <t>cd_Modalidade</t>
  </si>
  <si>
    <t>cd_Sequencia</t>
  </si>
  <si>
    <t>cd_Exercicio</t>
  </si>
  <si>
    <t>cd_Item</t>
  </si>
  <si>
    <t>ITEM</t>
  </si>
  <si>
    <t>PRODUTO</t>
  </si>
  <si>
    <t>QDE. REQUIS.</t>
  </si>
  <si>
    <t>UNIDADE</t>
  </si>
  <si>
    <t>VL. UNITÁRIO</t>
  </si>
  <si>
    <t>VL. TOTAL</t>
  </si>
  <si>
    <t>MARCA</t>
  </si>
  <si>
    <t>cd_Complemento</t>
  </si>
  <si>
    <t>ACHOCOLATADO EM PÓ DIET - 210 G SOLÚVEL   - sem adição de açúcar. preparado a partir de matérias-primas sãs, limpas e isento de matéria terrosa, parasitas, detritos animais, cascas de sementes de cacau e outros detritos vegetais. embalado em potes plásticos. aparência pó homogêneo, cor marrom escuro, sabor e cheiros próprios. a embalagem deverá conter externamente os dados de identificação, procedência, informações nutricionais, número de lote, quantidade do produto. validade mínima de 6 meses a partir da data de entrega. embalagem de 210g.  amostra: apresentar amostra mínima de 1 pote, para avaliar as características organolépticas, solubilidade, validade.</t>
  </si>
  <si>
    <t>POT</t>
  </si>
  <si>
    <t>ADOÇANTE DIETÉTICO LÍQUIDO STEVIA - 80 ML LÍQUIDO   - Líquido, a base de água, edulcorante natural: glicosídeos de esteviol, conservadores: benzoato de sódio e metilparabeno, acidulante: ácido cítrico. A embalagem deverá conter externamente os dados de identificação, procedência, informações nutricionais, número de lote, quantidade do produto. Validade mínima de 6 meses a partir da data de entrega. Embalagem de 80ml. Amostra: apresentar amostra mínima de 1 frasco, para avaliar as características organolépticas, e validade.</t>
  </si>
  <si>
    <t>FR</t>
  </si>
  <si>
    <t>ADOÇANTE CULINÁRIO COM STEVIA - 400G - Adoçante em pó para culinária com stevia. Próprio para uso em fogo e fogão. A embalagem deverá conter externamente os dados de identificação, procedência, informações nutricionais, número de lote, quantidade do produto. Validade mínima de 6 meses a partir da data de entrega. Embalagem de 400g. Amostra: apresentar amostra mínima de 1 pote, para avaliar as características organolépticas, rendimento e validade</t>
  </si>
  <si>
    <t>ALIMENTO COM SOJA ORIGINAL - 1LT  - "Leite de soja" fonte de proteínas enriquecido com vitaminas, cálcio, ferro e ácido fólico, sem lactose. Embalagem tetrapak, deverá conter externamente os dados de identificação, procedência, informações nutricionais, número de lote, quantidade do produto. Validade mínima de 6 meses a partir da data de entrega. Embalagem de 1Lt.  Amostra:  apresentar amostra mínima de 1 litro, para avaliar consistência, características organolépticas e validade</t>
  </si>
  <si>
    <t>LT</t>
  </si>
  <si>
    <t xml:space="preserve">ALIMENTO COM SOJA ORIGINAL - 1LT - sabor chocolate e morango - 1Lt. "Leite de soja" no sabor de chocolate e morango, fonte de proteínas enriquecido com vitaminas, cálcio, ferro e ácido fólico, sem lactose. Embalagem tetrapak, deverá conter externamente os dados de identificação, procedência, informações nutricionais, número de lote, quantidade do produto. Validade mínima de 6 meses a partir da data de entrega. Embalagem de 1Lt. Amostra:  apresentar amostra mínima de 1 litro de cada sabor, para avaliar consistência, características organolépticas e validade. </t>
  </si>
  <si>
    <t>ALIMENTO PARA SITUAÇÃO METABÓLICA ESPECIAL - Lata de 400g</t>
  </si>
  <si>
    <t>LAT</t>
  </si>
  <si>
    <t xml:space="preserve">AZEITE DE OLIVA, EXTRA VIRGEM - 200ML - Puro sem mistura, com acidez máxima de 0,8% (em ácido oléico). Embalagem escura contendo os dados de identificação, procedência, informações nutricionais, número de lote, quantidade do produto. Embalagem secundária de caixa de papelão reforçado. Apresentar validade mínimo de 6 meses a partir data de entrega. Embalagem de 200ml. Amostra: apresentar amostra mínima de 1 unidade, para avaliar qualidade organoléptica, sabor e validade. </t>
  </si>
  <si>
    <t>BARRA DE CEREAL DIET SABOR BANANA (ZERO AÇÚCAR) -  25G. - Ingredientes mínimos: aveia em flocos, flocos de arroz, banana desidratada ou passa, estabilizante lecitina de soja, sem gordura trans, sem sacarina, ciclamato ou aspartame, poderá conter outros ingredientes desde que aprovados pela legislação vigente e que não descaracterizem o produto. Embalagem primária individual de filme de poliéster metalizado, resistente e atóxica. Embalagem secundária de caixas de papelão reforçado. Deverá apresentar validade mínima de 6 meses a partir da data de entrega. Embalagem de 25g. Amostra: apresentar amostra mínima de 6 pacotes, para avaliar as qualidades organolépticas, consistência e validade</t>
  </si>
  <si>
    <t>UN</t>
  </si>
  <si>
    <t>BATATA DOCE TIPO CHIPS - 45G - Sem glúten. Produzido a partir de matérias-primas sãs e limpas, isenta de matérias terrosas, parasitas e detritos animais e vegetais. A embalagem deverá conter externamente os dados de identificação e procedência, número do lote data de fabricação, data de validade, quantidade do produto. Embalado em pacotes de papel impermeável ou plástico atóxico, lacrado. Validade de no mínimo 06 meses a partir da data de entrega. Pacote de 45g. Amostra: apresentar amostra mínima de 1 pacote, para avaliar as características organolépticas, aparência, maciez e validade</t>
  </si>
  <si>
    <t>PCT</t>
  </si>
  <si>
    <t>BEBIDA DE ARROZ ORIGINAL - 1LT - Leite de arroz, isento de glúten, sem adição de açúcar e sem lactose. Embalagem tetrapak, deverá conter externamente os dados de identificação, procedência, informações nutricionais, número de lote, quantidade do produto. Validade mínima de 6 meses a partir da data de entrega. Embalagem de 1Lt. Amostra:  apresentar amostra mínima de 1 litro, para avaliar as características organolépticas e validade</t>
  </si>
  <si>
    <t>BISCOITO DE ARROZ - 150G  - Produzido a partir de matérias-primas sãs e limpas, isenta de matérias terrosas, parasitas e detritos animais e vegetais. Tendo como composição básica: arroz integral e sal. A embalagem deverá conter externamente os dados de identificação e procedência, número do lote data de fabricação, data de validade, quantidade do produto. Embalado em pacotes de plástico atóxico, lacrado. Validade de no mínimo 06 meses a partir da data de entrega com os registros obrigatórios do ministério competente. Pacote de 150g. Amostra: apresentar amostra mínima de 1 pacote, para avaliar as características organolépticas, aparência, maciez e validade</t>
  </si>
  <si>
    <t>BISCOITO DE POLVILHO - 100G  - Composto por polvilho azedo, gordura de palma, ovos e entre outros ingredientes permitidos na legislação  vigente  que  não descaracterizem  o  produto. Sem gordura trans, não contém glúten e lactose. A embalagem deverá conter externamente os dados de identificação, procedência, informações nutricionais, número de lote, quantidade do produto. Embalagem secundária de caixas de papelão reforçado. Deverá apresentar validade mínima de 2 meses a partir da data de entrega. Embalagem de 100g. Amostra: apresentar amostra mínima de 1 pacote, para avaliar as características organolépticas e validade</t>
  </si>
  <si>
    <t>BISCOITO SALGADO CREAM CRACKER INTEGRAL - 400G  - Cor, odor, sabor e textura característica. Sem gordura trans. A embalagem deverá conter externamente os dados de identificação e procedência, número do lote data de fabricação, data de validade, quantidade do produto. Embalado em pacotes de papel impermeável ou plástico atóxico, lacrado, tendo dupla embalagem. Embalagem secundaria de caixa de papelão reforçada. Validade de no mínimo 06 meses a partir da data de entrega. Embalagem de 400g. Amostra:  apresentar amostra mínima de 1 pacote, para avaliar aparência, maciez, características organolépticas e validade</t>
  </si>
  <si>
    <t xml:space="preserve">BISCOITO SEM GLÚTEN - 84G - Produzido a partir de matérias-primas sãs e limpas, isenta de matérias terrosas, parasitas e detritos animais e vegetais. Tendo como composição básica:  farinha de trigo, açúcar, gordura vegetal, sal e outras substâncias permitidas. A embalagem deverá conter externamente os dados de identificação e procedência, número do lote data de fabricação, data de validade, quantidade do produto. Embalado em pacotes de papel impermeável ou plástico atóxico, lacrado, tendo dupla embalagem. Validade de no mínimo 06 meses a partir da data de entrega com os registros obrigatórios do ministério competente. Pacote de 330g. </t>
  </si>
  <si>
    <t>BOLACHA DOCE (SEM LACTOSE) - 400G - Produzido a partir de matérias-primas sãs e limpas, sem corante e isenta de matérias terrosas, parasitas e detritos animais e vegetais. A embalagem deverá conter externamente os dados de identificação e procedência, número do lote data de fabricação, data de validade, quantidade do produto. Embalado em pacotes de papel impermeável ou plástico atóxico, lacrado, tendo dupla embalagem. Validade de no mínimo 06 meses a partir da data de entrega com os registros obrigatórios do ministério competente. Pacote de 400g. Amostra: apresentar amostra mínima de 1 pacote, para avaliar as características organolépticas, aparência, maciez e validade</t>
  </si>
  <si>
    <t>BOLACHA SALGADA SEM LACTOSE - 400G  - Produzido a partir de matérias-primas sãs e limpas, sem corante e isenta de matérias terrosas, parasitas e detritos animais e vegetais. A embalagem deverá conter externamente os dados de identificação e procedência, número do lote data de fabricação, data de validade, quantidade do produto. Embalado em pacotes de papel impermeável ou plástico atóxico, lacrado, tendo dupla embalagem. Embalagem secundária de caixas de papelão reforçado. Validade de no mínimo 06 meses a partir da data de entrega com os registros obrigatórios do ministério competente. Pacote de 400g. Amostra: apresentar amostra mínima de 1 pacote, para avaliar as características organolépticas, aparência, maciez e validade</t>
  </si>
  <si>
    <t xml:space="preserve">COMPOSTO LÁCTEO COM ÓLEO VEGETAIS E FIBRAS -800G R ICO EM VITAMINA C, D, A, B1, B2, E, K E BIOTINA, FONTE DE CÁLCIO, FERRO, ZINCO E ÔMEGA 3 E COM DHA </t>
  </si>
  <si>
    <t>COOKIES - sem glúten 180g. Sabores variados, produzido a partir de matérias-primas sãs e limpas, isenta de matérias terrosas, parasitas e detritos animais e vegetais. A embalagem deverá conter externamente os dados de identificação e procedência, número do lote, data de fabricação, data de validade, quantidade do produto. Embalado em pacotes de papel impermeável ou plástico atóxico, lacrado. Validade de no mínimo 06 meses a partir da data de entrega. Pacote de 180g. Amostra: apresentar amostra mínima de 1 pacote, para avaliar as características organolépticas, aparência, maciez e validade</t>
  </si>
  <si>
    <t>DOCE DE LEITE PASTOSO DIET - 110g  - A embalagem deverá conter externamente os dados de identificação, procedência, informações nutricionais, número de lote, quantidade do produto. Deverá apresentar validade mínima de 4 meses a partir da data de entrega. Embalagem de 110g. Amostra: apresentar amostra mínima de 1 pote, para avaliar as qualidades organolépticas, textura e validade</t>
  </si>
  <si>
    <t>FARINHA DE ARROZ - 1KG  - Obtida a partir da moagem de grãos selecionados de arroz, isenta de lipase. Preparado a partir de grãos sãos e limpos, sem fermento, livre de matéria terrosa, parasitos, larvas e detritos animais e vegetais. Embalado em pacote de polietileno atóxico, fardos lacrados. Deverá conter externamente os dados de identificação, procedência, informações nutricionais, número de lote, quantidade do produto, validade mínima de 3 meses a partir da data de entrega. Embalagem de 1kg.  Amostra: apresentar amostra mínima de 1kg, para avaliar as características organolépticas, embalagem, aparência e validade</t>
  </si>
  <si>
    <t>KG</t>
  </si>
  <si>
    <t>FARINHA DE TRIGO ESPECIAL - 1 KG  - Produto obtido da moagem de grãos de trigo inteiro, do qual não se removem o germe e a fibra da casca, sem aditivos químicos. Preparado a partir de grãos de trigo sãos e limpos, sem fermento, livre de matéria terrosa, parasitos, larvas e detritos animais e vegetais. Embalado em pacote de polietileno atóxico, fardos lacrados. Deverá conter externamente os dados de identificação, procedência, informações nutricionais, número de lote, quantidade do produto, validade mínima de 3 meses a partir da data de entrega. Embalagem de 1kg.  Amostra: apresentar amostra mínima de 1kg, para avaliar as características organolépticas, embalagem, aparência e validade</t>
  </si>
  <si>
    <t>FÓRMULA INFANTIL À BASE DE PROTEÍNA ISOLADA DE SOJ A PARA LACTENTES E DE PRIMEIRA INFÂNCIA - 800G - Lata 800 g</t>
  </si>
  <si>
    <t>FORMULA INFANTIL DE SEGUIMENTO COM PREBIOTICOS - 8 00G - Lata 800 g</t>
  </si>
  <si>
    <t>FÓRMULA INFANTIL DESTINADA A NECESSIDADES DIETOTERÁPICAS ESPECÍFICAS COM RESTRIÇÃO DE LACTOSE - 400G - Lata 400g</t>
  </si>
  <si>
    <t>FÓRMULA INFANTIL PARA LACTENTES COM PREBIÓTICOS -  800G (REFERÊNCIA: NANCOMFOR 1) - Lata 800g</t>
  </si>
  <si>
    <t>FÓRMULA INFANTIL PARA LACTENTES E DE SEGUIMENTO AN TI-REGURGITAÇÃO - 800G (REFERÊNCIA: APTAMIL AR - Lata 800 g</t>
  </si>
  <si>
    <t>FÓRMULA INFANTIL PARA LACTENTES E DE SEGUIMENTO DESTINADA A NECESSIDADES DIETOTERÁPICAS ESPECÍFICAS COM PROTEÍNA EXTENSAMENTE HIDROLISADA E COM RESTRIÇÃO DE LACTOSE - 400 G - Fórmula infantil para lactentes e de seguimento destinada a necessidades dietoterápicas</t>
  </si>
  <si>
    <t>GELATINA EM PÓ DIET - 12,5G. ISENTA DE AÇÚCAR, SAB OR DIVERSOS - A embalagem deverá conter externamente os dados de identificação, procedência, informações nutricionais, número de lote, quantidade do produto. Deverá apresentar validade mínima de 6 meses a partir da data de entrega. Amostra: apresentar amostra mínima de 1 unidade, para avaliar as qualidades organolépticas, consistência, odor, sabor, validade</t>
  </si>
  <si>
    <t>GELEIA DE FRUTAS DIET - 280G  - Geleia obtida pela cocção de frutas ou suco de frutas selecionadas, sãs e limpas, de boa qualidade; com aspecto, cor, odor e sabor característico; Deve constar na embalagem, data de validade, tabela nutricional e especificações, assim como ingredientes, validade mínima de 4 meses após a data de entrega. Embalagem de 280g. Amostra: apresentar amostra mínima de 1 pote, para avaliar as qualidades organolépticas, consistência , odor, sabor, validade</t>
  </si>
  <si>
    <t>IOGURTE ISENTO DE AÇÚCAR - 170G  - Iogurte com adição de polpa de frutas, refrigerado, sem adição de açúcar e isento de corantes artificiais. Sabores diversos (morango, coco, pêssego e salada de frutas). Em embalagens recicláveis tipo garrafinhas ou potes plásticos de polietileno, devidamente lacrados com tampas aluminizadas, ou plásticas, resistentes, termosoldadas. A embalagem deverá conter externamente os dados de identificação, procedência, informações nutricionais, número de lote, data de validade, quantidade do produto. Deverá  ser  transportado em carro fechado refrigerado, em embalagens e temperaturas corretas e adequadas, respeitando a características do produto. Validade mínima de 1 mês a partir da data de entrega   Embalagem de 170g. Amostra: apresentar amostra mínima de 1 frasco de cada sabor em embalagem original, para avaliar o rendimento, solubilidade, características organolépticas e validade.</t>
  </si>
  <si>
    <t>IOGURTE DE SOJA, SEM LACTOSE - 180G  - Alimento com soja e adição de polpa de frutas, refrigerado, sem lactose, fonte de cálcio e isento de corantes artificiais. Sabores diversos (morango, coco, pêssego e salada de frutas). Em embalagens recicláveis tipo garrafinhas ou potes plásticos de polietileno, devidamente lacrados com tampas aluminizadas, ou plásticas, resistentes, termosoldadas. A embalagem deverá conter externamente os dados de identificação, procedência, informações nutricionais, número de lote, data de validade, quantidade do produto. Deverá  ser  transportado em carro fechado refrigerado, em embalagens e temperaturas corretas e adequadas, respeitando a características do produto. Validade mínima de 1 mês a partir da data de entrega   Embalagem de 180g. Amostra: apresentar amostra mínima de 1 frasco de cada sabor em embalagem original, para avaliar o rendimento, solubilidade, características organolépticas e validade</t>
  </si>
  <si>
    <t>LEITE UHT DESNATADO - 1LT  - Leite UHT (Ultra-Alta Temperatura, UAT), desnatado, com teor de matéria gorda inferior a 0,3%, envasado sob condições assépticas em embalagens estéreis e hermeticamente fechadas, com materiais adequados às condições previstas de armazenamento, que garantam proteção apropriada contra contaminações e conserve as propriedades do produto durante todo período de validade, em conformidade com as normas vigentes. A embalagem deverá conter externamente os dados de identificação, procedência, informações nutricionais, número de lote, quantidade do produto, número do registro no órgão competente. E Embalagem secundária de papelão. Validade mínima de 3 meses a partir da data de entrega. Embalagem de 1 litro. Amostra: apresentar amostra mínima de 1 litro, para avaliar as características organolépticas e validade</t>
  </si>
  <si>
    <t xml:space="preserve">LEITE UHT INTEGRAL - 1LT   - Leite UHT (Ultra-Alta Temperatura, UAT), integral, com teor de matéria gorda de no mínimo 3%, envasado sob condições assépticas em embalagens estéreis e hermeticamente fechadas, com materiais adequados às condições previstas de armazenamento, que garantam proteção apropriada contra contaminações e conserve as propriedades do produto durante todo período de validade, em conformidade com as normas vigentes. A embalagem deverá conter externamente os dados de identificação, procedência, informações nutricionais, número de lote, quantidade do produto, número do registro no órgão competente. Embalagem secundária de papelão. Validade mínima de 3 meses a partir da data de entrega. Embalagem de 1 litro. Amostra: apresentar amostra mínima de 1 litro, para avaliar as características organolépticas e validade. </t>
  </si>
  <si>
    <t>MACARRÃO ORIENTAL DE ARROZ BIFUM - 500G - Massa alimentícia de arroz, sem glúten. Embalagem contendo informações dos ingredientes, composição nutricional, data de fabricação e prazo de validade. Acondicionados em fardos lacrados. Validade de no mínimo 6 meses a partir da data de entrega. Embalagem de 500g. Amostra: apresentar amostra mínima de 1 pacote, para avaliar as características organolépticas, embalagem e aparência e validade</t>
  </si>
  <si>
    <t>MACARRÃO DE ARROZ SEM GLÚTEN E SEM OVO - 500G.  - Massa alimentícia tipo seca de arroz fusilli (parafuso), sem glúten, sem colesterol e sem sódio. Composto basicamente por farinha de arroz. Embalagem contendo informações dos ingredientes, composição nutricional, data de fabricação e prazo de validade. Acondicionados em fardos lacrados. Validade de no mínimo 6 meses a partir da data de entrega. Embalagem de 500g. Amostra: apresentar amostra mínima de 1 pacote, para avaliar as características organolépticas, embalagem e aparência e validade</t>
  </si>
  <si>
    <t>MACARRÃO DE MILHO SEM OVO - 500G  - Massa alimentícia tipo seca de milho fusilli (parafuso), sem glúten, sem colesterol e sem sódio. Não  deve conter conservantes, corantes e aromatizantes. Composto basicamente por farinha de milho. Embalagem contendo informações dos ingredientes, composição nutricional, data de fabricação e prazo de validade. Acondicionados em fardos lacrados. Validade de no mínimo 6 meses a partir da data de entrega. Embalagem de 500g. Amostra: apresentar amostra mínima de 1 pacote, para avaliar as características organolépticas, embalagem e aparência e validade</t>
  </si>
  <si>
    <t>MACARRÃO PARAFUSO INTEGRAL - 500G - Massa alimentícia tipo seca fusilli (parafuso) composto por sêmola de trigo e farelo de trigo, sem sódio. Isenta de sujidades, embalagem plástica resistente e transparente, rotulagem contendo informações dos ingredientes, composição nutricional, data de fabricação e prazo de validade. Acondicionados em fardos lacrados. Validade de no mínimo 6 meses a partir da data de entrega. Embalagem de 500g. Amostra: apresentar amostra mínima de 1 pacote, para avaliar as características organolépticas, embalagem,  aparência, consistência após o cozimento e validade</t>
  </si>
  <si>
    <t>MARGARINA VEGETAL  - com ômega 6 e sal - 250g. Livre de lactose e de proteína do leite. Com óleos vegetais líquidos e Interesterificados, sal, cloreto de potássio, vitaminas ("E", "A", "B6", "Ácido Fólico", "D", "E" "B12"), omegâ 6, corantes naturais, entre outros ingredientes permitidos na legislação  vigente  que  não descaracterizem  o  produto. Não contém glúten e nem aromas artificiais. Deverá estar isentos de ranço e de outras características indesejáveis. Embalagem de polietileno leitoso e resistente, apresentando vedação adequada; contendo externamente os dados de identificação, procedência, informações nutricionais, número de lote. Embalagem secundária de caixa de papelão reforçado. Com registro no ministério da agricultura, SIF/DIPOA. Deverá  ser  transportado  em carro fechado refrigerado, em embalagens e temperaturas corretas e adequadas, respeitando as características do produto. Validade mínima de 4 meses a partir da data de entrega. Embalagem de 250g.  Amostra: apresentar amostra mínima de 1</t>
  </si>
  <si>
    <t>NÉCTAR DE POLPA DE FRUTA - 200ML - Néctar de polpa de fruta - 200ml. Néctar da fruta adoçado pronto para beber, nos sabores de maçã, morango, tangerina e uva; sem mistura de fruta, composto por água, suco de fruta concentrado e açúcar; sem conservantes. Embalagem tetrapak, deverá conter externamente os dados de identificação, procedência, informações nutricionais, número de lote, quantidade do produto. Validade mínima de 6 meses a partir da data de entrega. Embalagem de 200ml. Amostra: apresentar amostra mínima de 1 unidade de cada sabor para avaliar as características organolépticas, textura e validade.</t>
  </si>
  <si>
    <t>ÓLEO DE GIRASSOL - 900ML  - Óleo vegetal refinado de grãos de girassol, de primeira qualidade, 100% natural, comestível, extrato refinado e limpo, cor própria, transparente, refinado, sem odor ou sabor estranho. Não contém glúten. A embalagem deverá conter externamente os dados de identificação e procedência, número do lote, data de fabricação, quantidade do produto. Embalado em plástico atóxico de 900ml. Validade mínima de 6 meses a contar a partir da data de entrega.</t>
  </si>
  <si>
    <t>PÃO DE FORMA FATIADO INTEGRAL - 380G  - Pão fatiado verticalmente com aproximadamente 25g cada, isento de gordura trans, fresco, macio. Com teor de fibras entre 3 e 5 %, isento de açúcar. Composto de farinha de trigo com no máximo 20% de farinha integral, água, sal, e fermento químico. Deverão ser acondicionadas em sacos de polietileno atóxico, resistente e transparente de forma que o produto seja entregue íntegro. A embalagem deverá conter externamente os dados de identificação e procedência, número do lote, data de fabricação, data de validade, quantidade do produto. Validade mínima de 15 dias a partir da data de entrega. Embalagem de 380g. Amostra: apresentar amostra mínima de 1 pacote, para avaliar as qualidades organolépticas e validade</t>
  </si>
  <si>
    <t>PÃO DE FORMA FATIADO SEM GLÚTEN E SEM LACTOSE - 300G - Pão fatiado verticalmente com aproximadamente 25g cada, isento de gordura trans, fresco, macio. Sem  Composto de água, amido de milho, farinha de arroz, fibra vegetal, espessante, óleo de girassol, proteína de soja, fermento biológico, sal, fibra de cítricos, açúcar e acidificante. Não contém glúten e não contém lactose. Deverão ser acondicionadas em sacos de polietileno atóxico, resistente e transparente de forma que o produto seja entregue íntegro. A embalagem deverá conter externamente os dados de identificação e procedência, número do lote, data de fabricação, data de validade, quantidade do produto. Validade mínima de 15 dias a partir da data de entrega. Embalagem de 300g. Amostra: apresentar amostra mínima de 1 pacote, para avaliar as qualidades organolépticas e validade</t>
  </si>
  <si>
    <t>PÃO DE QUEIJO SEM LACTOSE E SEM GLÚTEN - 250G - Formato arredondado em perfeitas condições de higiene, unidade de 15g cada. Produto obtido a partir da mistura de água, fécula de mandioca, polvilho azedo, amido modificado, óleo de soja, ovo e outros ingredientes permitidos na legislação  vigente  que  não descaracterizem  o  produto. Não contém glúten e não contém lactose. A embalagem deverá conter externamente os dados de identificação e procedência, número do lote, data de fabricação, data de validade, quantidade do produto. Embalagem de polietileno atóxico e embalagem secundária de papelão reforçado. Transportado  em carro fechado refrigerado, com temperaturas corretas e adequadas. Validade mínima de 6 meses a partir da data de entrega.  Embalagem de 250g. Amostra: apresentar amostra mínima de 250g, para avaliar o rendimento, qualidades organolépticas, consistência após assado, validade</t>
  </si>
  <si>
    <t>POLVILHO AZEDO - PCT. C/500GR  - Tipo 1, origem amiláceo mandioca, grupo fécula. Livre de matéria terrosa, parasitos, larvas e detritos animais e vegetais. Embalado em pacote de polietileno atóxico, fardos lacrados. Deverá conter externamente os dados de identificação, procedência, informações nutricionais, número de lote, quantidade do produto, validade mínima de 3 meses a partir da data de entrega. Embalagem de 500g.  Amostra: apresentar amostra mínima de 1 pacote, para avaliar as características organolépticas, embalagem, aparência e validade</t>
  </si>
  <si>
    <t>POLVILHO DOCE - PCT. C/500GR  - Tipo 1, origem amiláceo mandioca, grupo fécula. Livre de matéria terrosa, parasitos, larvas e detritos animais e vegetais. Embalado em pacote de polietileno atóxico, fardos lacrados. Deverá conter externamente os dados de identificação, procedência, informações nutricionais, número de lote, quantidade do produto, validade mínima de 3 meses a partir da data de entrega. Embalagem de 500g.  Amostra: apresentar amostra mínima de 1 pacote, para avaliar as características organolépticas, embalagem, aparência e validade</t>
  </si>
  <si>
    <t>SEQUILHO - sem glúten - 180g. Produzido a partir de matérias-primas sãs e limpas, isenta de matérias terrosas, parasitas e detritos animais e vegetais. A embalagem deverá conter externamente os dados de identificação e procedência, número do lote data de fabricação, data de validade, quantidade do produto. Embalado em pacotes de papel impermeável ou plástico atóxico, lacrado. Validade de no mínimo 06 meses a partir da data de entrega. Pacote de 180g. Amostra: apresentar amostra mínima de 1 pacote, para avaliar as características organolépticas, aparência, maciez e validade</t>
  </si>
  <si>
    <t>SUCO DE SOJA ENRIQUECIDO COM CÁLCIO - 1L - Bebida à base de soja, diversos sabores (abacaxi, maçã, maracujá, morango e uva), enriquecido com cálcio, sem lactose. Tendo como composição básica: Água, açúcar, suco concentrado da fruta, soja integral, estabilizante pectina, acidulante ácido cítrico, aroma idêntico ao natural da fruta, antioxidante ácido ascórbico, corantes naturais. Embalagem tetrapak, deverá conter externamente os dados de identificação, procedência, informações nutricionais, número de lote, quantidade do produto. Validade mínima de 6 meses a partir da data de entrega. Embalagem de 1Lt. Amostra:  apresentar amostra mínima de 1 litro, para avaliar as características organolépticas e validade</t>
  </si>
  <si>
    <t xml:space="preserve">TAPIOCA - 500G - Polido, longo fino, tipo 1, em sacos plásticos transparentes e atóxicos, limpos, não violados, resistentes, acondicionados em fardos lacrados. A embalagem deverá conter externamente os dados de identificação, procedência, informações nutricionais, número de lote, quantidade do produto, validade mínima de 6 meses a partir da data de entrega. Embalagem de 5kg. </t>
  </si>
  <si>
    <t>TORRADA INTEGRAL - 160G.   - Embalagem contendo informações dos ingredientes, composição nutricional, data de fabricação e prazo de validade. Validade de no mínimo 6 meses a partir da data de entrega. Embalagem de 160g. Amostra: apresentar amostra mínima de 1 pacote, para avaliar as características organolépticas, embalagem, aparência e validade</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</si>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</sst>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4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cellStyleXfs>
  <cellXfs count="45">
    <xf numFmtId="0" fontId="0" fillId="0" borderId="0" xfId="0" applyFont="1" applyAlignment="1">
      <alignment/>
    </xf>
    <xf numFmtId="0" fontId="38" fillId="0" borderId="0" xfId="0" applyFont="1" applyAlignment="1">
      <alignment/>
    </xf>
    <xf numFmtId="0" fontId="37"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7" fillId="33" borderId="10" xfId="0" applyNumberFormat="1" applyFont="1" applyFill="1" applyBorder="1" applyAlignment="1" applyProtection="1">
      <alignment vertical="center"/>
      <protection locked="0"/>
    </xf>
    <xf numFmtId="165" fontId="38"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8"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7" fillId="33" borderId="11" xfId="0" applyFont="1" applyFill="1" applyBorder="1" applyAlignment="1" applyProtection="1">
      <alignment vertical="top" wrapText="1"/>
      <protection locked="0"/>
    </xf>
    <xf numFmtId="0" fontId="38" fillId="0" borderId="0" xfId="0" applyFont="1" applyAlignment="1" applyProtection="1">
      <alignment vertical="top" wrapText="1"/>
      <protection locked="0"/>
    </xf>
    <xf numFmtId="0" fontId="0" fillId="0" borderId="0" xfId="0" applyAlignment="1" applyProtection="1">
      <alignment vertical="top"/>
      <protection/>
    </xf>
    <xf numFmtId="0" fontId="37" fillId="33" borderId="12" xfId="0" applyFont="1" applyFill="1" applyBorder="1" applyAlignment="1" applyProtection="1">
      <alignment vertical="top"/>
      <protection/>
    </xf>
    <xf numFmtId="0" fontId="38" fillId="0" borderId="0" xfId="0" applyFont="1" applyAlignment="1" applyProtection="1">
      <alignment vertical="top"/>
      <protection/>
    </xf>
    <xf numFmtId="0" fontId="18" fillId="0" borderId="0" xfId="0" applyFont="1" applyAlignment="1" applyProtection="1">
      <alignment vertical="top" wrapText="1"/>
      <protection/>
    </xf>
    <xf numFmtId="0" fontId="0" fillId="0" borderId="0" xfId="0" applyAlignment="1" applyProtection="1">
      <alignment vertical="top" wrapText="1"/>
      <protection/>
    </xf>
    <xf numFmtId="0" fontId="19" fillId="0" borderId="0" xfId="0" applyFont="1" applyAlignment="1" applyProtection="1">
      <alignment vertical="top" wrapText="1"/>
      <protection/>
    </xf>
    <xf numFmtId="0" fontId="37" fillId="33" borderId="10" xfId="0" applyFont="1" applyFill="1" applyBorder="1" applyAlignment="1" applyProtection="1">
      <alignment vertical="top" wrapText="1"/>
      <protection/>
    </xf>
    <xf numFmtId="0" fontId="38" fillId="0" borderId="0" xfId="0" applyFont="1" applyAlignment="1" applyProtection="1">
      <alignment vertical="top" wrapText="1"/>
      <protection/>
    </xf>
    <xf numFmtId="164" fontId="0" fillId="0" borderId="0" xfId="0" applyNumberFormat="1" applyAlignment="1" applyProtection="1">
      <alignment vertical="top"/>
      <protection/>
    </xf>
    <xf numFmtId="164" fontId="37" fillId="33" borderId="10" xfId="0" applyNumberFormat="1" applyFont="1" applyFill="1" applyBorder="1" applyAlignment="1" applyProtection="1">
      <alignment vertical="top"/>
      <protection/>
    </xf>
    <xf numFmtId="164" fontId="38" fillId="0" borderId="0" xfId="0" applyNumberFormat="1" applyFont="1" applyAlignment="1" applyProtection="1">
      <alignment vertical="top"/>
      <protection/>
    </xf>
    <xf numFmtId="0" fontId="37"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8" fillId="0" borderId="0" xfId="0" applyNumberFormat="1" applyFont="1" applyAlignment="1" applyProtection="1">
      <alignment vertical="top"/>
      <protection/>
    </xf>
    <xf numFmtId="2" fontId="37" fillId="33" borderId="10" xfId="0" applyNumberFormat="1" applyFont="1" applyFill="1" applyBorder="1" applyAlignment="1" applyProtection="1">
      <alignment horizontal="right" vertical="top"/>
      <protection/>
    </xf>
    <xf numFmtId="165" fontId="37" fillId="0" borderId="0" xfId="0" applyNumberFormat="1" applyFont="1" applyAlignment="1" applyProtection="1">
      <alignment vertical="center"/>
      <protection/>
    </xf>
    <xf numFmtId="0" fontId="39" fillId="0" borderId="0" xfId="0" applyFont="1" applyAlignment="1">
      <alignment/>
    </xf>
    <xf numFmtId="2" fontId="39" fillId="0" borderId="0" xfId="0" applyNumberFormat="1" applyFont="1" applyAlignment="1" applyProtection="1">
      <alignment vertical="top"/>
      <protection/>
    </xf>
    <xf numFmtId="0" fontId="37" fillId="0" borderId="0" xfId="0" applyFont="1" applyAlignment="1" applyProtection="1">
      <alignment vertical="top" wrapText="1"/>
      <protection/>
    </xf>
    <xf numFmtId="0" fontId="37" fillId="34" borderId="13" xfId="0" applyFont="1" applyFill="1" applyBorder="1" applyAlignment="1" applyProtection="1">
      <alignment vertical="top" wrapText="1"/>
      <protection locked="0"/>
    </xf>
    <xf numFmtId="49" fontId="37"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78"/>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2" customWidth="1"/>
    <col min="8" max="8" width="40.7109375" style="16" customWidth="1"/>
    <col min="9" max="9" width="12.7109375" style="20" customWidth="1"/>
    <col min="10" max="10" width="3.7109375" style="20" customWidth="1"/>
    <col min="11" max="11" width="0" style="12" hidden="1" customWidth="1"/>
    <col min="12" max="12" width="12.8515625" style="4" bestFit="1" customWidth="1"/>
    <col min="13" max="14" width="0" style="0" hidden="1" customWidth="1"/>
    <col min="15" max="15" width="15.7109375" style="7" customWidth="1"/>
    <col min="16" max="16" width="35.7109375" style="9" customWidth="1"/>
    <col min="17" max="17" width="2.28125" style="0" customWidth="1"/>
    <col min="18" max="16384" width="0" style="0" hidden="1" customWidth="1"/>
  </cols>
  <sheetData>
    <row r="1" ht="47.25">
      <c r="H1" s="15" t="s">
        <v>0</v>
      </c>
    </row>
    <row r="3" ht="15">
      <c r="H3" s="16" t="s">
        <v>1</v>
      </c>
    </row>
    <row r="5" ht="15">
      <c r="H5" s="16" t="s">
        <v>2</v>
      </c>
    </row>
    <row r="6" ht="15">
      <c r="H6" s="16" t="s">
        <v>3</v>
      </c>
    </row>
    <row r="7" spans="8:9" ht="15">
      <c r="H7" s="16" t="s">
        <v>4</v>
      </c>
      <c r="I7" s="20" t="s">
        <v>4</v>
      </c>
    </row>
    <row r="8" spans="8:9" ht="30">
      <c r="H8" s="16" t="s">
        <v>5</v>
      </c>
      <c r="I8" s="20" t="s">
        <v>6</v>
      </c>
    </row>
    <row r="10" ht="15">
      <c r="H10" s="17" t="s">
        <v>7</v>
      </c>
    </row>
    <row r="11" spans="8:15" ht="15">
      <c r="H11" s="34"/>
      <c r="L11" s="26"/>
      <c r="M11" s="25"/>
      <c r="N11" s="25"/>
      <c r="O11" s="24"/>
    </row>
    <row r="12" spans="8:15" ht="15">
      <c r="H12" s="17" t="s">
        <v>8</v>
      </c>
      <c r="O12" s="27"/>
    </row>
    <row r="13" spans="8:15" ht="15">
      <c r="H13" s="35"/>
      <c r="O13" s="27"/>
    </row>
    <row r="14" ht="15">
      <c r="O14" s="27"/>
    </row>
    <row r="15" ht="15">
      <c r="O15" s="27"/>
    </row>
    <row r="16" spans="1:18" ht="15">
      <c r="A16" t="s">
        <v>9</v>
      </c>
      <c r="B16" t="s">
        <v>10</v>
      </c>
      <c r="C16" t="s">
        <v>11</v>
      </c>
      <c r="D16" t="s">
        <v>12</v>
      </c>
      <c r="G16" s="13" t="s">
        <v>13</v>
      </c>
      <c r="H16" s="18" t="s">
        <v>14</v>
      </c>
      <c r="I16" s="21" t="s">
        <v>15</v>
      </c>
      <c r="J16" s="21" t="s">
        <v>16</v>
      </c>
      <c r="K16" s="23"/>
      <c r="L16" s="5" t="s">
        <v>17</v>
      </c>
      <c r="M16" s="2"/>
      <c r="N16" s="2"/>
      <c r="O16" s="29" t="s">
        <v>18</v>
      </c>
      <c r="P16" s="10" t="s">
        <v>19</v>
      </c>
      <c r="R16" t="s">
        <v>20</v>
      </c>
    </row>
    <row r="17" spans="1:18" ht="146.25">
      <c r="A17">
        <v>13</v>
      </c>
      <c r="B17">
        <v>117</v>
      </c>
      <c r="C17">
        <v>2019</v>
      </c>
      <c r="D17">
        <v>1</v>
      </c>
      <c r="G17" s="14">
        <v>1</v>
      </c>
      <c r="H17" s="19" t="s">
        <v>21</v>
      </c>
      <c r="I17" s="22">
        <v>25</v>
      </c>
      <c r="J17" s="22" t="s">
        <v>22</v>
      </c>
      <c r="K17" s="14"/>
      <c r="L17" s="6"/>
      <c r="M17" s="1"/>
      <c r="N17" s="1"/>
      <c r="O17" s="28">
        <f>(IF(AND(J17&gt;0,J17&lt;=I17),J17,I17)*(L17-M17+N17))</f>
        <v>0</v>
      </c>
      <c r="P17" s="11"/>
      <c r="Q17" s="1"/>
      <c r="R17" s="1"/>
    </row>
    <row r="18" spans="1:18" ht="112.5">
      <c r="A18">
        <v>13</v>
      </c>
      <c r="B18">
        <v>117</v>
      </c>
      <c r="C18">
        <v>2019</v>
      </c>
      <c r="D18">
        <v>2</v>
      </c>
      <c r="G18" s="14">
        <v>2</v>
      </c>
      <c r="H18" s="19" t="s">
        <v>23</v>
      </c>
      <c r="I18" s="22">
        <v>10</v>
      </c>
      <c r="J18" s="22" t="s">
        <v>24</v>
      </c>
      <c r="K18" s="14"/>
      <c r="L18" s="6"/>
      <c r="M18" s="1"/>
      <c r="N18" s="1"/>
      <c r="O18" s="28">
        <f>(IF(AND(J18&gt;0,J18&lt;=I18),J18,I18)*(L18-M18+N18))</f>
        <v>0</v>
      </c>
      <c r="P18" s="11"/>
      <c r="Q18" s="1"/>
      <c r="R18" s="1"/>
    </row>
    <row r="19" spans="1:18" ht="101.25">
      <c r="A19">
        <v>13</v>
      </c>
      <c r="B19">
        <v>117</v>
      </c>
      <c r="C19">
        <v>2019</v>
      </c>
      <c r="D19">
        <v>3</v>
      </c>
      <c r="G19" s="14">
        <v>3</v>
      </c>
      <c r="H19" s="19" t="s">
        <v>25</v>
      </c>
      <c r="I19" s="22">
        <v>10</v>
      </c>
      <c r="J19" s="22" t="s">
        <v>22</v>
      </c>
      <c r="K19" s="14"/>
      <c r="L19" s="6"/>
      <c r="M19" s="1"/>
      <c r="N19" s="1"/>
      <c r="O19" s="28">
        <f>(IF(AND(J19&gt;0,J19&lt;=I19),J19,I19)*(L19-M19+N19))</f>
        <v>0</v>
      </c>
      <c r="P19" s="11"/>
      <c r="Q19" s="1"/>
      <c r="R19" s="1"/>
    </row>
    <row r="20" spans="1:18" ht="101.25">
      <c r="A20">
        <v>13</v>
      </c>
      <c r="B20">
        <v>117</v>
      </c>
      <c r="C20">
        <v>2019</v>
      </c>
      <c r="D20">
        <v>4</v>
      </c>
      <c r="G20" s="14">
        <v>4</v>
      </c>
      <c r="H20" s="19" t="s">
        <v>26</v>
      </c>
      <c r="I20" s="22">
        <v>120</v>
      </c>
      <c r="J20" s="22" t="s">
        <v>27</v>
      </c>
      <c r="K20" s="14"/>
      <c r="L20" s="6"/>
      <c r="M20" s="1"/>
      <c r="N20" s="1"/>
      <c r="O20" s="28">
        <f>(IF(AND(J20&gt;0,J20&lt;=I20),J20,I20)*(L20-M20+N20))</f>
        <v>0</v>
      </c>
      <c r="P20" s="11"/>
      <c r="Q20" s="1"/>
      <c r="R20" s="1"/>
    </row>
    <row r="21" spans="1:18" ht="123.75">
      <c r="A21">
        <v>13</v>
      </c>
      <c r="B21">
        <v>117</v>
      </c>
      <c r="C21">
        <v>2019</v>
      </c>
      <c r="D21">
        <v>5</v>
      </c>
      <c r="G21" s="14">
        <v>5</v>
      </c>
      <c r="H21" s="19" t="s">
        <v>28</v>
      </c>
      <c r="I21" s="22">
        <v>100</v>
      </c>
      <c r="J21" s="22" t="s">
        <v>27</v>
      </c>
      <c r="K21" s="14"/>
      <c r="L21" s="6"/>
      <c r="M21" s="1"/>
      <c r="N21" s="1"/>
      <c r="O21" s="28">
        <f>(IF(AND(J21&gt;0,J21&lt;=I21),J21,I21)*(L21-M21+N21))</f>
        <v>0</v>
      </c>
      <c r="P21" s="11"/>
      <c r="Q21" s="1"/>
      <c r="R21" s="1"/>
    </row>
    <row r="22" spans="1:18" ht="22.5">
      <c r="A22">
        <v>13</v>
      </c>
      <c r="B22">
        <v>117</v>
      </c>
      <c r="C22">
        <v>2019</v>
      </c>
      <c r="D22">
        <v>6</v>
      </c>
      <c r="G22" s="14">
        <v>6</v>
      </c>
      <c r="H22" s="19" t="s">
        <v>29</v>
      </c>
      <c r="I22" s="22">
        <v>100</v>
      </c>
      <c r="J22" s="22" t="s">
        <v>30</v>
      </c>
      <c r="K22" s="14"/>
      <c r="L22" s="6"/>
      <c r="M22" s="1"/>
      <c r="N22" s="1"/>
      <c r="O22" s="28">
        <f>(IF(AND(J22&gt;0,J22&lt;=I22),J22,I22)*(L22-M22+N22))</f>
        <v>0</v>
      </c>
      <c r="P22" s="11"/>
      <c r="Q22" s="1"/>
      <c r="R22" s="1"/>
    </row>
    <row r="23" spans="1:18" ht="101.25">
      <c r="A23">
        <v>13</v>
      </c>
      <c r="B23">
        <v>117</v>
      </c>
      <c r="C23">
        <v>2019</v>
      </c>
      <c r="D23">
        <v>7</v>
      </c>
      <c r="G23" s="14">
        <v>7</v>
      </c>
      <c r="H23" s="19" t="s">
        <v>31</v>
      </c>
      <c r="I23" s="22">
        <v>48</v>
      </c>
      <c r="J23" s="22" t="s">
        <v>24</v>
      </c>
      <c r="K23" s="14"/>
      <c r="L23" s="6"/>
      <c r="M23" s="1"/>
      <c r="N23" s="1"/>
      <c r="O23" s="28">
        <f>(IF(AND(J23&gt;0,J23&lt;=I23),J23,I23)*(L23-M23+N23))</f>
        <v>0</v>
      </c>
      <c r="P23" s="11"/>
      <c r="Q23" s="1"/>
      <c r="R23" s="1"/>
    </row>
    <row r="24" spans="1:18" ht="157.5">
      <c r="A24">
        <v>13</v>
      </c>
      <c r="B24">
        <v>117</v>
      </c>
      <c r="C24">
        <v>2019</v>
      </c>
      <c r="D24">
        <v>8</v>
      </c>
      <c r="G24" s="14">
        <v>8</v>
      </c>
      <c r="H24" s="19" t="s">
        <v>32</v>
      </c>
      <c r="I24" s="22">
        <v>100</v>
      </c>
      <c r="J24" s="22" t="s">
        <v>33</v>
      </c>
      <c r="K24" s="14"/>
      <c r="L24" s="6"/>
      <c r="M24" s="1"/>
      <c r="N24" s="1"/>
      <c r="O24" s="28">
        <f>(IF(AND(J24&gt;0,J24&lt;=I24),J24,I24)*(L24-M24+N24))</f>
        <v>0</v>
      </c>
      <c r="P24" s="11"/>
      <c r="Q24" s="1"/>
      <c r="R24" s="1"/>
    </row>
    <row r="25" spans="1:18" ht="135">
      <c r="A25">
        <v>13</v>
      </c>
      <c r="B25">
        <v>117</v>
      </c>
      <c r="C25">
        <v>2019</v>
      </c>
      <c r="D25">
        <v>9</v>
      </c>
      <c r="G25" s="14">
        <v>9</v>
      </c>
      <c r="H25" s="19" t="s">
        <v>34</v>
      </c>
      <c r="I25" s="22">
        <v>100</v>
      </c>
      <c r="J25" s="22" t="s">
        <v>35</v>
      </c>
      <c r="K25" s="14"/>
      <c r="L25" s="6"/>
      <c r="M25" s="1"/>
      <c r="N25" s="1"/>
      <c r="O25" s="28">
        <f>(IF(AND(J25&gt;0,J25&lt;=I25),J25,I25)*(L25-M25+N25))</f>
        <v>0</v>
      </c>
      <c r="P25" s="11"/>
      <c r="Q25" s="1"/>
      <c r="R25" s="1"/>
    </row>
    <row r="26" spans="1:18" ht="90">
      <c r="A26">
        <v>13</v>
      </c>
      <c r="B26">
        <v>117</v>
      </c>
      <c r="C26">
        <v>2019</v>
      </c>
      <c r="D26">
        <v>10</v>
      </c>
      <c r="G26" s="14">
        <v>10</v>
      </c>
      <c r="H26" s="19" t="s">
        <v>36</v>
      </c>
      <c r="I26" s="22">
        <v>24</v>
      </c>
      <c r="J26" s="22" t="s">
        <v>27</v>
      </c>
      <c r="K26" s="14"/>
      <c r="L26" s="6"/>
      <c r="M26" s="1"/>
      <c r="N26" s="1"/>
      <c r="O26" s="28">
        <f>(IF(AND(J26&gt;0,J26&lt;=I26),J26,I26)*(L26-M26+N26))</f>
        <v>0</v>
      </c>
      <c r="P26" s="11"/>
      <c r="Q26" s="1"/>
      <c r="R26" s="1"/>
    </row>
    <row r="27" spans="1:18" ht="157.5">
      <c r="A27">
        <v>13</v>
      </c>
      <c r="B27">
        <v>117</v>
      </c>
      <c r="C27">
        <v>2019</v>
      </c>
      <c r="D27">
        <v>11</v>
      </c>
      <c r="G27" s="14">
        <v>11</v>
      </c>
      <c r="H27" s="19" t="s">
        <v>37</v>
      </c>
      <c r="I27" s="22">
        <v>150</v>
      </c>
      <c r="J27" s="22" t="s">
        <v>35</v>
      </c>
      <c r="K27" s="14"/>
      <c r="L27" s="6"/>
      <c r="M27" s="1"/>
      <c r="N27" s="1"/>
      <c r="O27" s="28">
        <f>(IF(AND(J27&gt;0,J27&lt;=I27),J27,I27)*(L27-M27+N27))</f>
        <v>0</v>
      </c>
      <c r="P27" s="11"/>
      <c r="Q27" s="1"/>
      <c r="R27" s="1"/>
    </row>
    <row r="28" spans="1:18" ht="135">
      <c r="A28">
        <v>13</v>
      </c>
      <c r="B28">
        <v>117</v>
      </c>
      <c r="C28">
        <v>2019</v>
      </c>
      <c r="D28">
        <v>12</v>
      </c>
      <c r="G28" s="14">
        <v>12</v>
      </c>
      <c r="H28" s="19" t="s">
        <v>38</v>
      </c>
      <c r="I28" s="22">
        <v>10000</v>
      </c>
      <c r="J28" s="22" t="s">
        <v>35</v>
      </c>
      <c r="K28" s="14"/>
      <c r="L28" s="6"/>
      <c r="M28" s="1"/>
      <c r="N28" s="1"/>
      <c r="O28" s="28">
        <f>(IF(AND(J28&gt;0,J28&lt;=I28),J28,I28)*(L28-M28+N28))</f>
        <v>0</v>
      </c>
      <c r="P28" s="11"/>
      <c r="Q28" s="1"/>
      <c r="R28" s="1"/>
    </row>
    <row r="29" spans="1:18" ht="135">
      <c r="A29">
        <v>13</v>
      </c>
      <c r="B29">
        <v>117</v>
      </c>
      <c r="C29">
        <v>2019</v>
      </c>
      <c r="D29">
        <v>13</v>
      </c>
      <c r="G29" s="14">
        <v>13</v>
      </c>
      <c r="H29" s="19" t="s">
        <v>39</v>
      </c>
      <c r="I29" s="22">
        <v>50</v>
      </c>
      <c r="J29" s="22" t="s">
        <v>35</v>
      </c>
      <c r="K29" s="14"/>
      <c r="L29" s="6"/>
      <c r="M29" s="1"/>
      <c r="N29" s="1"/>
      <c r="O29" s="28">
        <f>(IF(AND(J29&gt;0,J29&lt;=I29),J29,I29)*(L29-M29+N29))</f>
        <v>0</v>
      </c>
      <c r="P29" s="11"/>
      <c r="Q29" s="1"/>
      <c r="R29" s="1"/>
    </row>
    <row r="30" spans="1:18" ht="146.25">
      <c r="A30">
        <v>13</v>
      </c>
      <c r="B30">
        <v>117</v>
      </c>
      <c r="C30">
        <v>2019</v>
      </c>
      <c r="D30">
        <v>14</v>
      </c>
      <c r="G30" s="14">
        <v>14</v>
      </c>
      <c r="H30" s="19" t="s">
        <v>40</v>
      </c>
      <c r="I30" s="22">
        <v>200</v>
      </c>
      <c r="J30" s="22" t="s">
        <v>35</v>
      </c>
      <c r="K30" s="14"/>
      <c r="L30" s="6"/>
      <c r="M30" s="1"/>
      <c r="N30" s="1"/>
      <c r="O30" s="28">
        <f>(IF(AND(J30&gt;0,J30&lt;=I30),J30,I30)*(L30-M30+N30))</f>
        <v>0</v>
      </c>
      <c r="P30" s="11"/>
      <c r="Q30" s="1"/>
      <c r="R30" s="1"/>
    </row>
    <row r="31" spans="1:18" ht="157.5">
      <c r="A31">
        <v>13</v>
      </c>
      <c r="B31">
        <v>117</v>
      </c>
      <c r="C31">
        <v>2019</v>
      </c>
      <c r="D31">
        <v>15</v>
      </c>
      <c r="G31" s="14">
        <v>15</v>
      </c>
      <c r="H31" s="19" t="s">
        <v>41</v>
      </c>
      <c r="I31" s="22">
        <v>200</v>
      </c>
      <c r="J31" s="22" t="s">
        <v>35</v>
      </c>
      <c r="K31" s="14"/>
      <c r="L31" s="6"/>
      <c r="M31" s="1"/>
      <c r="N31" s="1"/>
      <c r="O31" s="28">
        <f>(IF(AND(J31&gt;0,J31&lt;=I31),J31,I31)*(L31-M31+N31))</f>
        <v>0</v>
      </c>
      <c r="P31" s="11"/>
      <c r="Q31" s="1"/>
      <c r="R31" s="1"/>
    </row>
    <row r="32" spans="1:18" ht="168.75">
      <c r="A32">
        <v>13</v>
      </c>
      <c r="B32">
        <v>117</v>
      </c>
      <c r="C32">
        <v>2019</v>
      </c>
      <c r="D32">
        <v>16</v>
      </c>
      <c r="G32" s="14">
        <v>16</v>
      </c>
      <c r="H32" s="19" t="s">
        <v>42</v>
      </c>
      <c r="I32" s="22">
        <v>100</v>
      </c>
      <c r="J32" s="22" t="s">
        <v>35</v>
      </c>
      <c r="K32" s="14"/>
      <c r="L32" s="6"/>
      <c r="M32" s="1"/>
      <c r="N32" s="1"/>
      <c r="O32" s="28">
        <f>(IF(AND(J32&gt;0,J32&lt;=I32),J32,I32)*(L32-M32+N32))</f>
        <v>0</v>
      </c>
      <c r="P32" s="11"/>
      <c r="Q32" s="1"/>
      <c r="R32" s="1"/>
    </row>
    <row r="33" spans="1:18" ht="33.75">
      <c r="A33">
        <v>13</v>
      </c>
      <c r="B33">
        <v>117</v>
      </c>
      <c r="C33">
        <v>2019</v>
      </c>
      <c r="D33">
        <v>17</v>
      </c>
      <c r="G33" s="14">
        <v>17</v>
      </c>
      <c r="H33" s="19" t="s">
        <v>43</v>
      </c>
      <c r="I33" s="22">
        <v>160</v>
      </c>
      <c r="J33" s="22" t="s">
        <v>30</v>
      </c>
      <c r="K33" s="14"/>
      <c r="L33" s="6"/>
      <c r="M33" s="1"/>
      <c r="N33" s="1"/>
      <c r="O33" s="28">
        <f>(IF(AND(J33&gt;0,J33&lt;=I33),J33,I33)*(L33-M33+N33))</f>
        <v>0</v>
      </c>
      <c r="P33" s="11"/>
      <c r="Q33" s="1"/>
      <c r="R33" s="1"/>
    </row>
    <row r="34" spans="1:18" ht="135">
      <c r="A34">
        <v>13</v>
      </c>
      <c r="B34">
        <v>117</v>
      </c>
      <c r="C34">
        <v>2019</v>
      </c>
      <c r="D34">
        <v>18</v>
      </c>
      <c r="G34" s="14">
        <v>18</v>
      </c>
      <c r="H34" s="19" t="s">
        <v>44</v>
      </c>
      <c r="I34" s="22">
        <v>100</v>
      </c>
      <c r="J34" s="22" t="s">
        <v>35</v>
      </c>
      <c r="K34" s="14"/>
      <c r="L34" s="6"/>
      <c r="M34" s="1"/>
      <c r="N34" s="1"/>
      <c r="O34" s="28">
        <f>(IF(AND(J34&gt;0,J34&lt;=I34),J34,I34)*(L34-M34+N34))</f>
        <v>0</v>
      </c>
      <c r="P34" s="11"/>
      <c r="Q34" s="1"/>
      <c r="R34" s="1"/>
    </row>
    <row r="35" spans="1:18" ht="90">
      <c r="A35">
        <v>13</v>
      </c>
      <c r="B35">
        <v>117</v>
      </c>
      <c r="C35">
        <v>2019</v>
      </c>
      <c r="D35">
        <v>19</v>
      </c>
      <c r="G35" s="14">
        <v>19</v>
      </c>
      <c r="H35" s="19" t="s">
        <v>45</v>
      </c>
      <c r="I35" s="22">
        <v>50</v>
      </c>
      <c r="J35" s="22" t="s">
        <v>22</v>
      </c>
      <c r="K35" s="14"/>
      <c r="L35" s="6"/>
      <c r="M35" s="1"/>
      <c r="N35" s="1"/>
      <c r="O35" s="28">
        <f>(IF(AND(J35&gt;0,J35&lt;=I35),J35,I35)*(L35-M35+N35))</f>
        <v>0</v>
      </c>
      <c r="P35" s="11"/>
      <c r="Q35" s="1"/>
      <c r="R35" s="1"/>
    </row>
    <row r="36" spans="1:18" ht="135">
      <c r="A36">
        <v>13</v>
      </c>
      <c r="B36">
        <v>117</v>
      </c>
      <c r="C36">
        <v>2019</v>
      </c>
      <c r="D36">
        <v>20</v>
      </c>
      <c r="G36" s="14">
        <v>20</v>
      </c>
      <c r="H36" s="19" t="s">
        <v>46</v>
      </c>
      <c r="I36" s="22">
        <v>50</v>
      </c>
      <c r="J36" s="22" t="s">
        <v>47</v>
      </c>
      <c r="K36" s="14"/>
      <c r="L36" s="6"/>
      <c r="M36" s="1"/>
      <c r="N36" s="1"/>
      <c r="O36" s="28">
        <f>(IF(AND(J36&gt;0,J36&lt;=I36),J36,I36)*(L36-M36+N36))</f>
        <v>0</v>
      </c>
      <c r="P36" s="11"/>
      <c r="Q36" s="1"/>
      <c r="R36" s="1"/>
    </row>
    <row r="37" spans="1:18" ht="157.5">
      <c r="A37">
        <v>13</v>
      </c>
      <c r="B37">
        <v>117</v>
      </c>
      <c r="C37">
        <v>2019</v>
      </c>
      <c r="D37">
        <v>21</v>
      </c>
      <c r="G37" s="14">
        <v>21</v>
      </c>
      <c r="H37" s="19" t="s">
        <v>48</v>
      </c>
      <c r="I37" s="22">
        <v>100</v>
      </c>
      <c r="J37" s="22" t="s">
        <v>47</v>
      </c>
      <c r="K37" s="14"/>
      <c r="L37" s="6"/>
      <c r="M37" s="1"/>
      <c r="N37" s="1"/>
      <c r="O37" s="28">
        <f>(IF(AND(J37&gt;0,J37&lt;=I37),J37,I37)*(L37-M37+N37))</f>
        <v>0</v>
      </c>
      <c r="P37" s="11"/>
      <c r="Q37" s="1"/>
      <c r="R37" s="1"/>
    </row>
    <row r="38" spans="1:18" ht="33.75">
      <c r="A38">
        <v>13</v>
      </c>
      <c r="B38">
        <v>117</v>
      </c>
      <c r="C38">
        <v>2019</v>
      </c>
      <c r="D38">
        <v>22</v>
      </c>
      <c r="G38" s="14">
        <v>22</v>
      </c>
      <c r="H38" s="19" t="s">
        <v>49</v>
      </c>
      <c r="I38" s="22">
        <v>100</v>
      </c>
      <c r="J38" s="22" t="s">
        <v>30</v>
      </c>
      <c r="K38" s="14"/>
      <c r="L38" s="6"/>
      <c r="M38" s="1"/>
      <c r="N38" s="1"/>
      <c r="O38" s="28">
        <f>(IF(AND(J38&gt;0,J38&lt;=I38),J38,I38)*(L38-M38+N38))</f>
        <v>0</v>
      </c>
      <c r="P38" s="11"/>
      <c r="Q38" s="1"/>
      <c r="R38" s="1"/>
    </row>
    <row r="39" spans="1:18" ht="22.5">
      <c r="A39">
        <v>13</v>
      </c>
      <c r="B39">
        <v>117</v>
      </c>
      <c r="C39">
        <v>2019</v>
      </c>
      <c r="D39">
        <v>23</v>
      </c>
      <c r="G39" s="14">
        <v>23</v>
      </c>
      <c r="H39" s="19" t="s">
        <v>50</v>
      </c>
      <c r="I39" s="22">
        <v>100</v>
      </c>
      <c r="J39" s="22" t="s">
        <v>30</v>
      </c>
      <c r="K39" s="14"/>
      <c r="L39" s="6"/>
      <c r="M39" s="1"/>
      <c r="N39" s="1"/>
      <c r="O39" s="28">
        <f>(IF(AND(J39&gt;0,J39&lt;=I39),J39,I39)*(L39-M39+N39))</f>
        <v>0</v>
      </c>
      <c r="P39" s="11"/>
      <c r="Q39" s="1"/>
      <c r="R39" s="1"/>
    </row>
    <row r="40" spans="1:18" ht="33.75">
      <c r="A40">
        <v>13</v>
      </c>
      <c r="B40">
        <v>117</v>
      </c>
      <c r="C40">
        <v>2019</v>
      </c>
      <c r="D40">
        <v>24</v>
      </c>
      <c r="G40" s="14">
        <v>24</v>
      </c>
      <c r="H40" s="19" t="s">
        <v>51</v>
      </c>
      <c r="I40" s="22">
        <v>80</v>
      </c>
      <c r="J40" s="22" t="s">
        <v>30</v>
      </c>
      <c r="K40" s="14"/>
      <c r="L40" s="6"/>
      <c r="M40" s="1"/>
      <c r="N40" s="1"/>
      <c r="O40" s="28">
        <f>(IF(AND(J40&gt;0,J40&lt;=I40),J40,I40)*(L40-M40+N40))</f>
        <v>0</v>
      </c>
      <c r="P40" s="11"/>
      <c r="Q40" s="1"/>
      <c r="R40" s="1"/>
    </row>
    <row r="41" spans="1:18" ht="22.5">
      <c r="A41">
        <v>13</v>
      </c>
      <c r="B41">
        <v>117</v>
      </c>
      <c r="C41">
        <v>2019</v>
      </c>
      <c r="D41">
        <v>25</v>
      </c>
      <c r="G41" s="14">
        <v>25</v>
      </c>
      <c r="H41" s="19" t="s">
        <v>52</v>
      </c>
      <c r="I41" s="22">
        <v>80</v>
      </c>
      <c r="J41" s="22" t="s">
        <v>30</v>
      </c>
      <c r="K41" s="14"/>
      <c r="L41" s="6"/>
      <c r="M41" s="1"/>
      <c r="N41" s="1"/>
      <c r="O41" s="28">
        <f>(IF(AND(J41&gt;0,J41&lt;=I41),J41,I41)*(L41-M41+N41))</f>
        <v>0</v>
      </c>
      <c r="P41" s="11"/>
      <c r="Q41" s="1"/>
      <c r="R41" s="1"/>
    </row>
    <row r="42" spans="1:18" ht="33.75">
      <c r="A42">
        <v>13</v>
      </c>
      <c r="B42">
        <v>117</v>
      </c>
      <c r="C42">
        <v>2019</v>
      </c>
      <c r="D42">
        <v>26</v>
      </c>
      <c r="G42" s="14">
        <v>26</v>
      </c>
      <c r="H42" s="19" t="s">
        <v>53</v>
      </c>
      <c r="I42" s="22">
        <v>50</v>
      </c>
      <c r="J42" s="22" t="s">
        <v>30</v>
      </c>
      <c r="K42" s="14"/>
      <c r="L42" s="6"/>
      <c r="M42" s="1"/>
      <c r="N42" s="1"/>
      <c r="O42" s="28">
        <f>(IF(AND(J42&gt;0,J42&lt;=I42),J42,I42)*(L42-M42+N42))</f>
        <v>0</v>
      </c>
      <c r="P42" s="11"/>
      <c r="Q42" s="1"/>
      <c r="R42" s="1"/>
    </row>
    <row r="43" spans="1:18" ht="67.5">
      <c r="A43">
        <v>13</v>
      </c>
      <c r="B43">
        <v>117</v>
      </c>
      <c r="C43">
        <v>2019</v>
      </c>
      <c r="D43">
        <v>27</v>
      </c>
      <c r="G43" s="14">
        <v>27</v>
      </c>
      <c r="H43" s="19" t="s">
        <v>54</v>
      </c>
      <c r="I43" s="22">
        <v>100</v>
      </c>
      <c r="J43" s="22" t="s">
        <v>30</v>
      </c>
      <c r="K43" s="14"/>
      <c r="L43" s="6"/>
      <c r="M43" s="1"/>
      <c r="N43" s="1"/>
      <c r="O43" s="28">
        <f>(IF(AND(J43&gt;0,J43&lt;=I43),J43,I43)*(L43-M43+N43))</f>
        <v>0</v>
      </c>
      <c r="P43" s="11"/>
      <c r="Q43" s="1"/>
      <c r="R43" s="1"/>
    </row>
    <row r="44" spans="1:18" ht="90">
      <c r="A44">
        <v>13</v>
      </c>
      <c r="B44">
        <v>117</v>
      </c>
      <c r="C44">
        <v>2019</v>
      </c>
      <c r="D44">
        <v>28</v>
      </c>
      <c r="G44" s="14">
        <v>28</v>
      </c>
      <c r="H44" s="19" t="s">
        <v>55</v>
      </c>
      <c r="I44" s="22">
        <v>50</v>
      </c>
      <c r="J44" s="22" t="s">
        <v>35</v>
      </c>
      <c r="K44" s="14"/>
      <c r="L44" s="6"/>
      <c r="M44" s="1"/>
      <c r="N44" s="1"/>
      <c r="O44" s="28">
        <f>(IF(AND(J44&gt;0,J44&lt;=I44),J44,I44)*(L44-M44+N44))</f>
        <v>0</v>
      </c>
      <c r="P44" s="11"/>
      <c r="Q44" s="1"/>
      <c r="R44" s="1"/>
    </row>
    <row r="45" spans="1:18" ht="112.5">
      <c r="A45">
        <v>13</v>
      </c>
      <c r="B45">
        <v>117</v>
      </c>
      <c r="C45">
        <v>2019</v>
      </c>
      <c r="D45">
        <v>29</v>
      </c>
      <c r="G45" s="14">
        <v>29</v>
      </c>
      <c r="H45" s="19" t="s">
        <v>56</v>
      </c>
      <c r="I45" s="22">
        <v>60</v>
      </c>
      <c r="J45" s="22" t="s">
        <v>22</v>
      </c>
      <c r="K45" s="14"/>
      <c r="L45" s="6"/>
      <c r="M45" s="1"/>
      <c r="N45" s="1"/>
      <c r="O45" s="28">
        <f>(IF(AND(J45&gt;0,J45&lt;=I45),J45,I45)*(L45-M45+N45))</f>
        <v>0</v>
      </c>
      <c r="P45" s="11"/>
      <c r="Q45" s="1"/>
      <c r="R45" s="1"/>
    </row>
    <row r="46" spans="1:18" ht="202.5">
      <c r="A46">
        <v>13</v>
      </c>
      <c r="B46">
        <v>117</v>
      </c>
      <c r="C46">
        <v>2019</v>
      </c>
      <c r="D46">
        <v>30</v>
      </c>
      <c r="G46" s="14">
        <v>30</v>
      </c>
      <c r="H46" s="19" t="s">
        <v>57</v>
      </c>
      <c r="I46" s="22">
        <v>100</v>
      </c>
      <c r="J46" s="22" t="s">
        <v>24</v>
      </c>
      <c r="K46" s="14"/>
      <c r="L46" s="6"/>
      <c r="M46" s="1"/>
      <c r="N46" s="1"/>
      <c r="O46" s="28">
        <f>(IF(AND(J46&gt;0,J46&lt;=I46),J46,I46)*(L46-M46+N46))</f>
        <v>0</v>
      </c>
      <c r="P46" s="11"/>
      <c r="Q46" s="1"/>
      <c r="R46" s="1"/>
    </row>
    <row r="47" spans="1:18" ht="213.75">
      <c r="A47">
        <v>13</v>
      </c>
      <c r="B47">
        <v>117</v>
      </c>
      <c r="C47">
        <v>2019</v>
      </c>
      <c r="D47">
        <v>31</v>
      </c>
      <c r="G47" s="14">
        <v>31</v>
      </c>
      <c r="H47" s="19" t="s">
        <v>58</v>
      </c>
      <c r="I47" s="22">
        <v>3000</v>
      </c>
      <c r="J47" s="22" t="s">
        <v>24</v>
      </c>
      <c r="K47" s="14"/>
      <c r="L47" s="6"/>
      <c r="M47" s="1"/>
      <c r="N47" s="1"/>
      <c r="O47" s="28">
        <f>(IF(AND(J47&gt;0,J47&lt;=I47),J47,I47)*(L47-M47+N47))</f>
        <v>0</v>
      </c>
      <c r="P47" s="11"/>
      <c r="Q47" s="1"/>
      <c r="R47" s="1"/>
    </row>
    <row r="48" spans="1:18" ht="191.25">
      <c r="A48">
        <v>13</v>
      </c>
      <c r="B48">
        <v>117</v>
      </c>
      <c r="C48">
        <v>2019</v>
      </c>
      <c r="D48">
        <v>32</v>
      </c>
      <c r="G48" s="14">
        <v>32</v>
      </c>
      <c r="H48" s="19" t="s">
        <v>59</v>
      </c>
      <c r="I48" s="22">
        <v>120</v>
      </c>
      <c r="J48" s="22" t="s">
        <v>27</v>
      </c>
      <c r="K48" s="14"/>
      <c r="L48" s="6"/>
      <c r="M48" s="1"/>
      <c r="N48" s="1"/>
      <c r="O48" s="28">
        <f>(IF(AND(J48&gt;0,J48&lt;=I48),J48,I48)*(L48-M48+N48))</f>
        <v>0</v>
      </c>
      <c r="P48" s="11"/>
      <c r="Q48" s="1"/>
      <c r="R48" s="1"/>
    </row>
    <row r="49" spans="1:18" ht="191.25">
      <c r="A49">
        <v>13</v>
      </c>
      <c r="B49">
        <v>117</v>
      </c>
      <c r="C49">
        <v>2019</v>
      </c>
      <c r="D49">
        <v>33</v>
      </c>
      <c r="G49" s="14">
        <v>33</v>
      </c>
      <c r="H49" s="19" t="s">
        <v>60</v>
      </c>
      <c r="I49" s="22">
        <v>300</v>
      </c>
      <c r="J49" s="22" t="s">
        <v>27</v>
      </c>
      <c r="K49" s="14"/>
      <c r="L49" s="6"/>
      <c r="M49" s="1"/>
      <c r="N49" s="1"/>
      <c r="O49" s="28">
        <f>(IF(AND(J49&gt;0,J49&lt;=I49),J49,I49)*(L49-M49+N49))</f>
        <v>0</v>
      </c>
      <c r="P49" s="11"/>
      <c r="Q49" s="1"/>
      <c r="R49" s="1"/>
    </row>
    <row r="50" spans="1:18" ht="101.25">
      <c r="A50">
        <v>13</v>
      </c>
      <c r="B50">
        <v>117</v>
      </c>
      <c r="C50">
        <v>2019</v>
      </c>
      <c r="D50">
        <v>34</v>
      </c>
      <c r="G50" s="14">
        <v>34</v>
      </c>
      <c r="H50" s="19" t="s">
        <v>61</v>
      </c>
      <c r="I50" s="22">
        <v>50</v>
      </c>
      <c r="J50" s="22" t="s">
        <v>35</v>
      </c>
      <c r="K50" s="14"/>
      <c r="L50" s="6"/>
      <c r="M50" s="1"/>
      <c r="N50" s="1"/>
      <c r="O50" s="28">
        <f>(IF(AND(J50&gt;0,J50&lt;=I50),J50,I50)*(L50-M50+N50))</f>
        <v>0</v>
      </c>
      <c r="P50" s="11"/>
      <c r="Q50" s="1"/>
      <c r="R50" s="1"/>
    </row>
    <row r="51" spans="1:18" ht="123.75">
      <c r="A51">
        <v>13</v>
      </c>
      <c r="B51">
        <v>117</v>
      </c>
      <c r="C51">
        <v>2019</v>
      </c>
      <c r="D51">
        <v>35</v>
      </c>
      <c r="G51" s="14">
        <v>35</v>
      </c>
      <c r="H51" s="19" t="s">
        <v>62</v>
      </c>
      <c r="I51" s="22">
        <v>100</v>
      </c>
      <c r="J51" s="22" t="s">
        <v>35</v>
      </c>
      <c r="K51" s="14"/>
      <c r="L51" s="6"/>
      <c r="M51" s="1"/>
      <c r="N51" s="1"/>
      <c r="O51" s="28">
        <f>(IF(AND(J51&gt;0,J51&lt;=I51),J51,I51)*(L51-M51+N51))</f>
        <v>0</v>
      </c>
      <c r="P51" s="11"/>
      <c r="Q51" s="1"/>
      <c r="R51" s="1"/>
    </row>
    <row r="52" spans="1:18" ht="135">
      <c r="A52">
        <v>13</v>
      </c>
      <c r="B52">
        <v>117</v>
      </c>
      <c r="C52">
        <v>2019</v>
      </c>
      <c r="D52">
        <v>36</v>
      </c>
      <c r="G52" s="14">
        <v>36</v>
      </c>
      <c r="H52" s="19" t="s">
        <v>63</v>
      </c>
      <c r="I52" s="22">
        <v>50</v>
      </c>
      <c r="J52" s="22" t="s">
        <v>35</v>
      </c>
      <c r="K52" s="14"/>
      <c r="L52" s="6"/>
      <c r="M52" s="1"/>
      <c r="N52" s="1"/>
      <c r="O52" s="28">
        <f>(IF(AND(J52&gt;0,J52&lt;=I52),J52,I52)*(L52-M52+N52))</f>
        <v>0</v>
      </c>
      <c r="P52" s="11"/>
      <c r="Q52" s="1"/>
      <c r="R52" s="1"/>
    </row>
    <row r="53" spans="1:18" ht="135">
      <c r="A53">
        <v>13</v>
      </c>
      <c r="B53">
        <v>117</v>
      </c>
      <c r="C53">
        <v>2019</v>
      </c>
      <c r="D53">
        <v>37</v>
      </c>
      <c r="G53" s="14">
        <v>37</v>
      </c>
      <c r="H53" s="19" t="s">
        <v>64</v>
      </c>
      <c r="I53" s="22">
        <v>50</v>
      </c>
      <c r="J53" s="22" t="s">
        <v>35</v>
      </c>
      <c r="K53" s="14"/>
      <c r="L53" s="6"/>
      <c r="M53" s="1"/>
      <c r="N53" s="1"/>
      <c r="O53" s="28">
        <f>(IF(AND(J53&gt;0,J53&lt;=I53),J53,I53)*(L53-M53+N53))</f>
        <v>0</v>
      </c>
      <c r="P53" s="11"/>
      <c r="Q53" s="1"/>
      <c r="R53" s="1"/>
    </row>
    <row r="54" spans="1:18" ht="225">
      <c r="A54">
        <v>13</v>
      </c>
      <c r="B54">
        <v>117</v>
      </c>
      <c r="C54">
        <v>2019</v>
      </c>
      <c r="D54">
        <v>38</v>
      </c>
      <c r="G54" s="14">
        <v>38</v>
      </c>
      <c r="H54" s="19" t="s">
        <v>65</v>
      </c>
      <c r="I54" s="22">
        <v>50</v>
      </c>
      <c r="J54" s="22" t="s">
        <v>22</v>
      </c>
      <c r="K54" s="14"/>
      <c r="L54" s="6"/>
      <c r="M54" s="1"/>
      <c r="N54" s="1"/>
      <c r="O54" s="28">
        <f>(IF(AND(J54&gt;0,J54&lt;=I54),J54,I54)*(L54-M54+N54))</f>
        <v>0</v>
      </c>
      <c r="P54" s="11"/>
      <c r="Q54" s="1"/>
      <c r="R54" s="1"/>
    </row>
    <row r="55" spans="1:18" ht="135">
      <c r="A55">
        <v>13</v>
      </c>
      <c r="B55">
        <v>117</v>
      </c>
      <c r="C55">
        <v>2019</v>
      </c>
      <c r="D55">
        <v>39</v>
      </c>
      <c r="G55" s="14">
        <v>39</v>
      </c>
      <c r="H55" s="19" t="s">
        <v>66</v>
      </c>
      <c r="I55" s="22">
        <v>60</v>
      </c>
      <c r="J55" s="22" t="s">
        <v>33</v>
      </c>
      <c r="K55" s="14"/>
      <c r="L55" s="6"/>
      <c r="M55" s="1"/>
      <c r="N55" s="1"/>
      <c r="O55" s="28">
        <f>(IF(AND(J55&gt;0,J55&lt;=I55),J55,I55)*(L55-M55+N55))</f>
        <v>0</v>
      </c>
      <c r="P55" s="11"/>
      <c r="Q55" s="1"/>
      <c r="R55" s="1"/>
    </row>
    <row r="56" spans="1:18" ht="112.5">
      <c r="A56">
        <v>13</v>
      </c>
      <c r="B56">
        <v>117</v>
      </c>
      <c r="C56">
        <v>2019</v>
      </c>
      <c r="D56">
        <v>40</v>
      </c>
      <c r="G56" s="14">
        <v>40</v>
      </c>
      <c r="H56" s="19" t="s">
        <v>67</v>
      </c>
      <c r="I56" s="22">
        <v>300</v>
      </c>
      <c r="J56" s="22" t="s">
        <v>24</v>
      </c>
      <c r="K56" s="14"/>
      <c r="L56" s="6"/>
      <c r="M56" s="1"/>
      <c r="N56" s="1"/>
      <c r="O56" s="28">
        <f>(IF(AND(J56&gt;0,J56&lt;=I56),J56,I56)*(L56-M56+N56))</f>
        <v>0</v>
      </c>
      <c r="P56" s="11"/>
      <c r="Q56" s="1"/>
      <c r="R56" s="1"/>
    </row>
    <row r="57" spans="1:18" ht="157.5">
      <c r="A57">
        <v>13</v>
      </c>
      <c r="B57">
        <v>117</v>
      </c>
      <c r="C57">
        <v>2019</v>
      </c>
      <c r="D57">
        <v>41</v>
      </c>
      <c r="G57" s="14">
        <v>41</v>
      </c>
      <c r="H57" s="19" t="s">
        <v>68</v>
      </c>
      <c r="I57" s="22">
        <v>200</v>
      </c>
      <c r="J57" s="22" t="s">
        <v>35</v>
      </c>
      <c r="K57" s="14"/>
      <c r="L57" s="6"/>
      <c r="M57" s="1"/>
      <c r="N57" s="1"/>
      <c r="O57" s="28">
        <f>(IF(AND(J57&gt;0,J57&lt;=I57),J57,I57)*(L57-M57+N57))</f>
        <v>0</v>
      </c>
      <c r="P57" s="11"/>
      <c r="Q57" s="1"/>
      <c r="R57" s="1"/>
    </row>
    <row r="58" spans="1:18" ht="180">
      <c r="A58">
        <v>13</v>
      </c>
      <c r="B58">
        <v>117</v>
      </c>
      <c r="C58">
        <v>2019</v>
      </c>
      <c r="D58">
        <v>42</v>
      </c>
      <c r="G58" s="14">
        <v>42</v>
      </c>
      <c r="H58" s="19" t="s">
        <v>69</v>
      </c>
      <c r="I58" s="22">
        <v>200</v>
      </c>
      <c r="J58" s="22" t="s">
        <v>35</v>
      </c>
      <c r="K58" s="14"/>
      <c r="L58" s="6"/>
      <c r="M58" s="1"/>
      <c r="N58" s="1"/>
      <c r="O58" s="28">
        <f>(IF(AND(J58&gt;0,J58&lt;=I58),J58,I58)*(L58-M58+N58))</f>
        <v>0</v>
      </c>
      <c r="P58" s="11"/>
      <c r="Q58" s="1"/>
      <c r="R58" s="1"/>
    </row>
    <row r="59" spans="1:18" ht="202.5">
      <c r="A59">
        <v>13</v>
      </c>
      <c r="B59">
        <v>117</v>
      </c>
      <c r="C59">
        <v>2019</v>
      </c>
      <c r="D59">
        <v>43</v>
      </c>
      <c r="G59" s="14">
        <v>43</v>
      </c>
      <c r="H59" s="19" t="s">
        <v>70</v>
      </c>
      <c r="I59" s="22">
        <v>600</v>
      </c>
      <c r="J59" s="22" t="s">
        <v>35</v>
      </c>
      <c r="K59" s="14"/>
      <c r="L59" s="6"/>
      <c r="M59" s="1"/>
      <c r="N59" s="1"/>
      <c r="O59" s="28">
        <f>(IF(AND(J59&gt;0,J59&lt;=I59),J59,I59)*(L59-M59+N59))</f>
        <v>0</v>
      </c>
      <c r="P59" s="11"/>
      <c r="Q59" s="1"/>
      <c r="R59" s="1"/>
    </row>
    <row r="60" spans="1:18" ht="123.75">
      <c r="A60">
        <v>13</v>
      </c>
      <c r="B60">
        <v>117</v>
      </c>
      <c r="C60">
        <v>2019</v>
      </c>
      <c r="D60">
        <v>44</v>
      </c>
      <c r="G60" s="14">
        <v>44</v>
      </c>
      <c r="H60" s="19" t="s">
        <v>71</v>
      </c>
      <c r="I60" s="22">
        <v>100</v>
      </c>
      <c r="J60" s="22" t="s">
        <v>35</v>
      </c>
      <c r="K60" s="14"/>
      <c r="L60" s="6"/>
      <c r="M60" s="1"/>
      <c r="N60" s="1"/>
      <c r="O60" s="28">
        <f>(IF(AND(J60&gt;0,J60&lt;=I60),J60,I60)*(L60-M60+N60))</f>
        <v>0</v>
      </c>
      <c r="P60" s="11"/>
      <c r="Q60" s="1"/>
      <c r="R60" s="1"/>
    </row>
    <row r="61" spans="1:18" ht="123.75">
      <c r="A61">
        <v>13</v>
      </c>
      <c r="B61">
        <v>117</v>
      </c>
      <c r="C61">
        <v>2019</v>
      </c>
      <c r="D61">
        <v>45</v>
      </c>
      <c r="G61" s="14">
        <v>45</v>
      </c>
      <c r="H61" s="19" t="s">
        <v>72</v>
      </c>
      <c r="I61" s="22">
        <v>100</v>
      </c>
      <c r="J61" s="22" t="s">
        <v>35</v>
      </c>
      <c r="K61" s="14"/>
      <c r="L61" s="6"/>
      <c r="M61" s="1"/>
      <c r="N61" s="1"/>
      <c r="O61" s="28">
        <f>(IF(AND(J61&gt;0,J61&lt;=I61),J61,I61)*(L61-M61+N61))</f>
        <v>0</v>
      </c>
      <c r="P61" s="11"/>
      <c r="Q61" s="1"/>
      <c r="R61" s="1"/>
    </row>
    <row r="62" spans="1:18" ht="135">
      <c r="A62">
        <v>13</v>
      </c>
      <c r="B62">
        <v>117</v>
      </c>
      <c r="C62">
        <v>2019</v>
      </c>
      <c r="D62">
        <v>46</v>
      </c>
      <c r="G62" s="14">
        <v>46</v>
      </c>
      <c r="H62" s="19" t="s">
        <v>73</v>
      </c>
      <c r="I62" s="22">
        <v>100</v>
      </c>
      <c r="J62" s="22" t="s">
        <v>35</v>
      </c>
      <c r="K62" s="14"/>
      <c r="L62" s="6"/>
      <c r="M62" s="1"/>
      <c r="N62" s="1"/>
      <c r="O62" s="28">
        <f>(IF(AND(J62&gt;0,J62&lt;=I62),J62,I62)*(L62-M62+N62))</f>
        <v>0</v>
      </c>
      <c r="P62" s="11"/>
      <c r="Q62" s="1"/>
      <c r="R62" s="1"/>
    </row>
    <row r="63" spans="1:18" ht="157.5">
      <c r="A63">
        <v>13</v>
      </c>
      <c r="B63">
        <v>117</v>
      </c>
      <c r="C63">
        <v>2019</v>
      </c>
      <c r="D63">
        <v>47</v>
      </c>
      <c r="G63" s="14">
        <v>47</v>
      </c>
      <c r="H63" s="19" t="s">
        <v>74</v>
      </c>
      <c r="I63" s="22">
        <v>50</v>
      </c>
      <c r="J63" s="22" t="s">
        <v>27</v>
      </c>
      <c r="K63" s="14"/>
      <c r="L63" s="6"/>
      <c r="M63" s="1"/>
      <c r="N63" s="1"/>
      <c r="O63" s="28">
        <f>(IF(AND(J63&gt;0,J63&lt;=I63),J63,I63)*(L63-M63+N63))</f>
        <v>0</v>
      </c>
      <c r="P63" s="11"/>
      <c r="Q63" s="1"/>
      <c r="R63" s="1"/>
    </row>
    <row r="64" spans="1:18" ht="90">
      <c r="A64">
        <v>13</v>
      </c>
      <c r="B64">
        <v>117</v>
      </c>
      <c r="C64">
        <v>2019</v>
      </c>
      <c r="D64">
        <v>48</v>
      </c>
      <c r="G64" s="14">
        <v>48</v>
      </c>
      <c r="H64" s="19" t="s">
        <v>75</v>
      </c>
      <c r="I64" s="22">
        <v>60</v>
      </c>
      <c r="J64" s="22" t="s">
        <v>35</v>
      </c>
      <c r="K64" s="14"/>
      <c r="L64" s="6"/>
      <c r="M64" s="1"/>
      <c r="N64" s="1"/>
      <c r="O64" s="28">
        <f>(IF(AND(J64&gt;0,J64&lt;=I64),J64,I64)*(L64-M64+N64))</f>
        <v>0</v>
      </c>
      <c r="P64" s="11"/>
      <c r="Q64" s="1"/>
      <c r="R64" s="1"/>
    </row>
    <row r="65" spans="1:18" ht="78.75">
      <c r="A65">
        <v>13</v>
      </c>
      <c r="B65">
        <v>117</v>
      </c>
      <c r="C65">
        <v>2019</v>
      </c>
      <c r="D65">
        <v>49</v>
      </c>
      <c r="G65" s="14">
        <v>49</v>
      </c>
      <c r="H65" s="19" t="s">
        <v>76</v>
      </c>
      <c r="I65" s="22">
        <v>100</v>
      </c>
      <c r="J65" s="22" t="s">
        <v>35</v>
      </c>
      <c r="K65" s="14"/>
      <c r="L65" s="6"/>
      <c r="M65" s="1"/>
      <c r="N65" s="1"/>
      <c r="O65" s="28">
        <f>(IF(AND(J65&gt;0,J65&lt;=I65),J65,I65)*(L65-M65+N65))</f>
        <v>0</v>
      </c>
      <c r="P65" s="11"/>
      <c r="Q65" s="1"/>
      <c r="R65" s="1"/>
    </row>
    <row r="66" spans="7:18" ht="15">
      <c r="G66" s="14"/>
      <c r="H66" s="19"/>
      <c r="I66" s="22"/>
      <c r="J66" s="22"/>
      <c r="K66" s="14"/>
      <c r="L66" s="6"/>
      <c r="M66" s="1"/>
      <c r="N66" s="1"/>
      <c r="O66" s="8"/>
      <c r="P66" s="11"/>
      <c r="Q66" s="1"/>
      <c r="R66" s="1"/>
    </row>
    <row r="67" spans="8:15" ht="15">
      <c r="H67" s="33"/>
      <c r="L67" s="30" t="s">
        <v>77</v>
      </c>
      <c r="N67" s="31"/>
      <c r="O67" s="32">
        <f>SUM(O10:O65)</f>
        <v>0</v>
      </c>
    </row>
    <row r="68" ht="15.75" thickBot="1">
      <c r="H68" s="33"/>
    </row>
    <row r="69" spans="8:16" ht="15">
      <c r="H69" s="33"/>
      <c r="N69" s="38"/>
      <c r="O69" s="41"/>
      <c r="P69" s="42" t="s">
        <v>82</v>
      </c>
    </row>
    <row r="70" spans="8:16" ht="15">
      <c r="H70" s="33" t="s">
        <v>78</v>
      </c>
      <c r="I70" s="36"/>
      <c r="N70" s="38"/>
      <c r="O70" s="40"/>
      <c r="P70" s="39"/>
    </row>
    <row r="71" spans="8:16" ht="15">
      <c r="H71" s="33" t="s">
        <v>79</v>
      </c>
      <c r="I71" s="36"/>
      <c r="N71" s="38"/>
      <c r="O71" s="40"/>
      <c r="P71" s="39"/>
    </row>
    <row r="72" spans="8:16" ht="15">
      <c r="H72" s="33" t="s">
        <v>80</v>
      </c>
      <c r="I72" s="3"/>
      <c r="N72" s="38"/>
      <c r="O72" s="40"/>
      <c r="P72" s="39"/>
    </row>
    <row r="73" spans="8:16" ht="15">
      <c r="H73" s="33" t="s">
        <v>81</v>
      </c>
      <c r="I73" s="36"/>
      <c r="N73" s="38"/>
      <c r="O73" s="40"/>
      <c r="P73" s="39"/>
    </row>
    <row r="74" spans="8:16" ht="15">
      <c r="H74" s="33"/>
      <c r="I74" s="37"/>
      <c r="N74" s="38"/>
      <c r="O74" s="40"/>
      <c r="P74" s="39"/>
    </row>
    <row r="75" spans="8:16" ht="15">
      <c r="H75" s="33"/>
      <c r="I75" s="3"/>
      <c r="N75" s="38"/>
      <c r="O75" s="40"/>
      <c r="P75" s="39"/>
    </row>
    <row r="76" spans="8:16" ht="15">
      <c r="H76" s="33"/>
      <c r="I76" s="3"/>
      <c r="N76" s="38"/>
      <c r="O76" s="40"/>
      <c r="P76" s="39"/>
    </row>
    <row r="77" spans="14:16" ht="15">
      <c r="N77" s="38"/>
      <c r="O77" s="40"/>
      <c r="P77" s="39"/>
    </row>
    <row r="78" spans="14:16" ht="15.75" thickBot="1">
      <c r="N78" s="38"/>
      <c r="O78" s="43"/>
      <c r="P78" s="44" t="s">
        <v>83</v>
      </c>
    </row>
  </sheetData>
  <sheetProtection password="B431"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pmi</dc:creator>
  <cp:keywords/>
  <dc:description/>
  <cp:lastModifiedBy>pmi</cp:lastModifiedBy>
  <dcterms:created xsi:type="dcterms:W3CDTF">2020-01-30T17:41:14Z</dcterms:created>
  <dcterms:modified xsi:type="dcterms:W3CDTF">2020-01-30T17:41:20Z</dcterms:modified>
  <cp:category/>
  <cp:version/>
  <cp:contentType/>
  <cp:contentStatus/>
</cp:coreProperties>
</file>