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075" windowHeight="10305" activeTab="0"/>
  </bookViews>
  <sheets>
    <sheet name="Plan1" sheetId="1" r:id="rId1"/>
  </sheets>
  <definedNames/>
  <calcPr fullCalcOnLoad="1"/>
</workbook>
</file>

<file path=xl/sharedStrings.xml><?xml version="1.0" encoding="utf-8"?>
<sst xmlns="http://schemas.openxmlformats.org/spreadsheetml/2006/main" count="71" uniqueCount="54">
  <si>
    <t>PREFEITURA MUNICIPAL DE ITARARE
CNPJ: 46.634.390/0001-52</t>
  </si>
  <si>
    <t>DIGITAÇÃO ELETRÔNICA DA PROPOSTA</t>
  </si>
  <si>
    <t>PREGÃO PRESENCIAL</t>
  </si>
  <si>
    <t>SEQUENCIA: 29</t>
  </si>
  <si>
    <t>Data Abertura: 17/07/2019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</si>
  <si>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</si>
  <si>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</si>
  <si>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</si>
  <si>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</si>
  <si>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</si>
  <si>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</si>
  <si>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</si>
  <si>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</si>
  <si>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</si>
  <si>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</si>
  <si>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</si>
  <si>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</si>
  <si>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</si>
  <si>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</si>
  <si>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</si>
  <si>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</si>
  <si>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BEXIGAS NA COR DOURADA  - balão n°7 c/50un transparente (dourada) medidas balão cheio altura: 34cm, largura: 19cm, profundidade: 19cm tamanho da embalagem: 24cm x 17cm cor: branco constando na embalagem dados de identificação do fabricante e selo do inmetro</t>
  </si>
  <si>
    <t>PCT</t>
  </si>
  <si>
    <t xml:space="preserve">BOLINHA DE GUDE   - (CHICÃO) -em esferas de vidro armazenadas em caixa de aproximadamente 2.000 unidades na embalagem devem constar de identificação dados do fabricante. </t>
  </si>
  <si>
    <t>UN</t>
  </si>
  <si>
    <t>CANETA PARA RETROPROJETOR NA COR AZUL  - com ponta fina sintética de 1mmx4mm de comprimento. na embalagem devem constar dados de identificação do fabricante, informações do produto e aprovada pelo inmetro</t>
  </si>
  <si>
    <t>CANETA PARA RETROPROJETOR NA COR PRETO  - com ponta fina sintética de 1mmx4mm de comprimento. na embalagem devem constar dados de identificação do fabricante, informações do produto e aprovada pelo inmetro</t>
  </si>
  <si>
    <t>CANETA PARA RETROPROJETOR NA COR VERMELHO  - com ponta fina sintética de 1mmx4mm de comprimento. na embalagem devem constar dados de identificação do fabricante,informações do produto e aprovada pelo inmetro</t>
  </si>
  <si>
    <t>ETIQUETA AUTOADESIVA REDONDA COR AZUL  - rolo com 1000 unidades medida: 1,2 cm validade mínima de 11 meses,na embalagem deve constar dados de identificação do fabricante, informações do produto e aprovada pelo inmetro</t>
  </si>
  <si>
    <t>RL</t>
  </si>
  <si>
    <t>ETIQUETA AUTOADESIVA REDONDA COR DOURADO  - rolo com 1000 unidades medida: 1,2 cm validade mínima de 11 meses,na embalagem deve constar dados de identificação do fabricante, informações do produto e aprovada pelo inmetro</t>
  </si>
  <si>
    <t>ETIQUETA AUTOADESIVA REDONDA COR PRATA  - rolo com 1000 unidades medida: 1,2 cm validade mínima de 11 meses,na embalagem deve constar dados de identificação do fabricante, informações do produto e aprovada pelo inmetro</t>
  </si>
  <si>
    <t>ETIQUETA AUTOADESIVA REDONDA COR VERDE  - rolo com 1000 unidades medida: 1,2 cm validade mínima de 11 meses,nas informações do produto e aprovada pelo inmetro embalagem deve constar dados de identificação do fabricante, informações do produto e aprovada pelo inmetro</t>
  </si>
  <si>
    <t>ETIQUETA AUTOADESIVA REDONDA COR TRANSPARENTE  - rolo com 1000 unidades medida: 1,2 cm validade mínima de 11 meses,na embalagem deve constar dados de identificação do fabricante, informações do produto e aprovada pelo inmetro</t>
  </si>
  <si>
    <t>LAPIS DE COR - COM 12 CORES VARIADAS - fabricação nacional, não tóxico, tamanho aproximado de 175mm produzido em madeira com superfícies coloridas indicando as cores das minas. todos os lápis deverão estar apontados para utilização imediata. deverá apresentar traço nítido e resistência para suportar a pressão normal de uso. a madeira própria para lápis leve, seca, sem seguintes formatos: mina colorida de forma cilíndrica obrigatório as cores preto, amarelo, vermelho, azul claro, azul escuro, verde claro, verde escuro e marrom). o produto deverá ser acondicionado em embalagem cartonada. deverá constar na embalagem: dados de identificação do fabricante, composição do rotulo e selo de certificação pelo inmetro. nós e rachaduras de fácil aponte. composição madeira, pigmentos, aglutinantes, carga inerte e ceras.</t>
  </si>
  <si>
    <t>CX</t>
  </si>
  <si>
    <t>LOUSA QUADRO BRANCO (1.00 X 0,80)   - confeccionado em mdf e laminado melamínico branco (fórmica), fixadores superiores e inferiores, moldura em alumínio anodizado, aparador de 30cm para apagador e canetinhas e acompanha kit de instalação, na embalagem devem constar dados de identificação do fabricante. e ser certificado pelo selo do inmetro.</t>
  </si>
  <si>
    <t xml:space="preserve">LOUSA QUADRO BRANCO (1.00 X 1.20)  - confeccionado em mdf e laminado melamínico branco (fórmica), fixadores superiores e inferiores, moldura em alumínio anodizado., aparador de 30cm para apagador e canetinhas e acompanha kit de instalação, na embalagem devem constar dados de identificação do fabricante. e ser certificado pelo selo do inmetro. </t>
  </si>
  <si>
    <t xml:space="preserve">MANTA DE MEIA PEROLA ADESIVA  - material 100% abs na cor branco medidas aproximadas 11 cm de largura por 9,14 metros tamanho da perola de 10mm na embalagem devem constar dados de identificação do fabricante. </t>
  </si>
  <si>
    <t xml:space="preserve">MASSA DE MODELAR - CAIXA COM 12 CORES - massa para fazer modelagem com textura super macia, excelente consistência, cores vivas e miscíveis, que não esfarela produto atóxico, não mancha as mãos, pode ser reaproveitado, indicado para crianças a partir de 03 anos de idade, com peso mínimo de 180g e validade mínima de 24 meses a partir da data de entrega. produto com selo compulsório do inmetro. deverá constar na embalagem número do lote de produção e a validade. </t>
  </si>
  <si>
    <t xml:space="preserve">PAPEL KRAFT BOBINA - (0,60 x 200 m) na embalagem devem constar dados de identificação do fabricante </t>
  </si>
  <si>
    <t xml:space="preserve">PAPELÃO PARANÁ C/1 FACE BRANCA   - n.90 694g 80x100cm na embalagem devem constar dados de identificação do fabricante </t>
  </si>
  <si>
    <t xml:space="preserve">PAPEL RECICLADO 75 GRAMAS - 250 fls formato a4 - na embalagem devem constar dados de identificação do fabricante. </t>
  </si>
  <si>
    <t xml:space="preserve">PAPEL RECICLADO 180 GRAMAS  - 125 fls formato a4 - na embalagem devem constar dados de identificação do fabricante. </t>
  </si>
  <si>
    <t xml:space="preserve">TINTA ACRÍLICA PARA TECIDO COR DOURADA - atóxica, resistente a lavagens embalagem com aproximadamente 37 ml. cor: dourado. nome e marca do fabricante na embalagem, fabricação nacional, selo inmetro. </t>
  </si>
  <si>
    <t>POT</t>
  </si>
  <si>
    <t xml:space="preserve">TINTA ACRÍLICA PARA TECIDO COR PRATA - atóxica, resistente a lavagens embalagem com aproximadamente 37 ml. cor: prata. nome e marca do fabricante na embalagem, fabricação nacional, selo inmetro.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</si>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</sst>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67.5">
      <c r="A17">
        <v>13</v>
      </c>
      <c r="B17">
        <v>29</v>
      </c>
      <c r="C17">
        <v>2019</v>
      </c>
      <c r="D17">
        <v>1</v>
      </c>
      <c r="G17" s="14">
        <v>1</v>
      </c>
      <c r="H17" s="19" t="s">
        <v>21</v>
      </c>
      <c r="I17" s="22">
        <v>300</v>
      </c>
      <c r="J17" s="22" t="s">
        <v>22</v>
      </c>
      <c r="K17" s="14"/>
      <c r="L17" s="6"/>
      <c r="M17" s="1"/>
      <c r="N17" s="1"/>
      <c r="O17" s="28">
        <f>(IF(AND(J17&gt;0,J17&lt;=I17),J17,I17)*(L17-M17+N17))</f>
        <v>0</v>
      </c>
      <c r="P17" s="11"/>
      <c r="Q17" s="1"/>
      <c r="R17" s="1"/>
    </row>
    <row r="18" spans="1:18" ht="45">
      <c r="A18">
        <v>13</v>
      </c>
      <c r="B18">
        <v>29</v>
      </c>
      <c r="C18">
        <v>2019</v>
      </c>
      <c r="D18">
        <v>2</v>
      </c>
      <c r="G18" s="14">
        <v>2</v>
      </c>
      <c r="H18" s="19" t="s">
        <v>23</v>
      </c>
      <c r="I18" s="22">
        <v>2000</v>
      </c>
      <c r="J18" s="22" t="s">
        <v>24</v>
      </c>
      <c r="K18" s="14"/>
      <c r="L18" s="6"/>
      <c r="M18" s="1"/>
      <c r="N18" s="1"/>
      <c r="O18" s="28">
        <f>(IF(AND(J18&gt;0,J18&lt;=I18),J18,I18)*(L18-M18+N18))</f>
        <v>0</v>
      </c>
      <c r="P18" s="11"/>
      <c r="Q18" s="1"/>
      <c r="R18" s="1"/>
    </row>
    <row r="19" spans="1:18" ht="56.25">
      <c r="A19">
        <v>13</v>
      </c>
      <c r="B19">
        <v>29</v>
      </c>
      <c r="C19">
        <v>2019</v>
      </c>
      <c r="D19">
        <v>3</v>
      </c>
      <c r="G19" s="14">
        <v>3</v>
      </c>
      <c r="H19" s="19" t="s">
        <v>25</v>
      </c>
      <c r="I19" s="22">
        <v>576</v>
      </c>
      <c r="J19" s="22" t="s">
        <v>24</v>
      </c>
      <c r="K19" s="14"/>
      <c r="L19" s="6"/>
      <c r="M19" s="1"/>
      <c r="N19" s="1"/>
      <c r="O19" s="28">
        <f>(IF(AND(J19&gt;0,J19&lt;=I19),J19,I19)*(L19-M19+N19))</f>
        <v>0</v>
      </c>
      <c r="P19" s="11"/>
      <c r="Q19" s="1"/>
      <c r="R19" s="1"/>
    </row>
    <row r="20" spans="1:18" ht="56.25">
      <c r="A20">
        <v>13</v>
      </c>
      <c r="B20">
        <v>29</v>
      </c>
      <c r="C20">
        <v>2019</v>
      </c>
      <c r="D20">
        <v>4</v>
      </c>
      <c r="G20" s="14">
        <v>4</v>
      </c>
      <c r="H20" s="19" t="s">
        <v>26</v>
      </c>
      <c r="I20" s="22">
        <v>576</v>
      </c>
      <c r="J20" s="22" t="s">
        <v>24</v>
      </c>
      <c r="K20" s="14"/>
      <c r="L20" s="6"/>
      <c r="M20" s="1"/>
      <c r="N20" s="1"/>
      <c r="O20" s="28">
        <f>(IF(AND(J20&gt;0,J20&lt;=I20),J20,I20)*(L20-M20+N20))</f>
        <v>0</v>
      </c>
      <c r="P20" s="11"/>
      <c r="Q20" s="1"/>
      <c r="R20" s="1"/>
    </row>
    <row r="21" spans="1:18" ht="56.25">
      <c r="A21">
        <v>13</v>
      </c>
      <c r="B21">
        <v>29</v>
      </c>
      <c r="C21">
        <v>2019</v>
      </c>
      <c r="D21">
        <v>5</v>
      </c>
      <c r="G21" s="14">
        <v>5</v>
      </c>
      <c r="H21" s="19" t="s">
        <v>27</v>
      </c>
      <c r="I21" s="22">
        <v>576</v>
      </c>
      <c r="J21" s="22" t="s">
        <v>24</v>
      </c>
      <c r="K21" s="14"/>
      <c r="L21" s="6"/>
      <c r="M21" s="1"/>
      <c r="N21" s="1"/>
      <c r="O21" s="28">
        <f>(IF(AND(J21&gt;0,J21&lt;=I21),J21,I21)*(L21-M21+N21))</f>
        <v>0</v>
      </c>
      <c r="P21" s="11"/>
      <c r="Q21" s="1"/>
      <c r="R21" s="1"/>
    </row>
    <row r="22" spans="1:18" ht="56.25">
      <c r="A22">
        <v>13</v>
      </c>
      <c r="B22">
        <v>29</v>
      </c>
      <c r="C22">
        <v>2019</v>
      </c>
      <c r="D22">
        <v>6</v>
      </c>
      <c r="G22" s="14">
        <v>6</v>
      </c>
      <c r="H22" s="19" t="s">
        <v>28</v>
      </c>
      <c r="I22" s="22">
        <v>1</v>
      </c>
      <c r="J22" s="22" t="s">
        <v>29</v>
      </c>
      <c r="K22" s="14"/>
      <c r="L22" s="6"/>
      <c r="M22" s="1"/>
      <c r="N22" s="1"/>
      <c r="O22" s="28">
        <f>(IF(AND(J22&gt;0,J22&lt;=I22),J22,I22)*(L22-M22+N22))</f>
        <v>0</v>
      </c>
      <c r="P22" s="11"/>
      <c r="Q22" s="1"/>
      <c r="R22" s="1"/>
    </row>
    <row r="23" spans="1:18" ht="56.25">
      <c r="A23">
        <v>13</v>
      </c>
      <c r="B23">
        <v>29</v>
      </c>
      <c r="C23">
        <v>2019</v>
      </c>
      <c r="D23">
        <v>7</v>
      </c>
      <c r="G23" s="14">
        <v>7</v>
      </c>
      <c r="H23" s="19" t="s">
        <v>30</v>
      </c>
      <c r="I23" s="22">
        <v>1</v>
      </c>
      <c r="J23" s="22" t="s">
        <v>29</v>
      </c>
      <c r="K23" s="14"/>
      <c r="L23" s="6"/>
      <c r="M23" s="1"/>
      <c r="N23" s="1"/>
      <c r="O23" s="28">
        <f>(IF(AND(J23&gt;0,J23&lt;=I23),J23,I23)*(L23-M23+N23))</f>
        <v>0</v>
      </c>
      <c r="P23" s="11"/>
      <c r="Q23" s="1"/>
      <c r="R23" s="1"/>
    </row>
    <row r="24" spans="1:18" ht="56.25">
      <c r="A24">
        <v>13</v>
      </c>
      <c r="B24">
        <v>29</v>
      </c>
      <c r="C24">
        <v>2019</v>
      </c>
      <c r="D24">
        <v>8</v>
      </c>
      <c r="G24" s="14">
        <v>8</v>
      </c>
      <c r="H24" s="19" t="s">
        <v>31</v>
      </c>
      <c r="I24" s="22">
        <v>1</v>
      </c>
      <c r="J24" s="22" t="s">
        <v>29</v>
      </c>
      <c r="K24" s="14"/>
      <c r="L24" s="6"/>
      <c r="M24" s="1"/>
      <c r="N24" s="1"/>
      <c r="O24" s="28">
        <f>(IF(AND(J24&gt;0,J24&lt;=I24),J24,I24)*(L24-M24+N24))</f>
        <v>0</v>
      </c>
      <c r="P24" s="11"/>
      <c r="Q24" s="1"/>
      <c r="R24" s="1"/>
    </row>
    <row r="25" spans="1:18" ht="67.5">
      <c r="A25">
        <v>13</v>
      </c>
      <c r="B25">
        <v>29</v>
      </c>
      <c r="C25">
        <v>2019</v>
      </c>
      <c r="D25">
        <v>9</v>
      </c>
      <c r="G25" s="14">
        <v>9</v>
      </c>
      <c r="H25" s="19" t="s">
        <v>32</v>
      </c>
      <c r="I25" s="22">
        <v>1</v>
      </c>
      <c r="J25" s="22" t="s">
        <v>29</v>
      </c>
      <c r="K25" s="14"/>
      <c r="L25" s="6"/>
      <c r="M25" s="1"/>
      <c r="N25" s="1"/>
      <c r="O25" s="28">
        <f>(IF(AND(J25&gt;0,J25&lt;=I25),J25,I25)*(L25-M25+N25))</f>
        <v>0</v>
      </c>
      <c r="P25" s="11"/>
      <c r="Q25" s="1"/>
      <c r="R25" s="1"/>
    </row>
    <row r="26" spans="1:18" ht="56.25">
      <c r="A26">
        <v>13</v>
      </c>
      <c r="B26">
        <v>29</v>
      </c>
      <c r="C26">
        <v>2019</v>
      </c>
      <c r="D26">
        <v>10</v>
      </c>
      <c r="G26" s="14">
        <v>10</v>
      </c>
      <c r="H26" s="19" t="s">
        <v>33</v>
      </c>
      <c r="I26" s="22">
        <v>1</v>
      </c>
      <c r="J26" s="22" t="s">
        <v>29</v>
      </c>
      <c r="K26" s="14"/>
      <c r="L26" s="6"/>
      <c r="M26" s="1"/>
      <c r="N26" s="1"/>
      <c r="O26" s="28">
        <f>(IF(AND(J26&gt;0,J26&lt;=I26),J26,I26)*(L26-M26+N26))</f>
        <v>0</v>
      </c>
      <c r="P26" s="11"/>
      <c r="Q26" s="1"/>
      <c r="R26" s="1"/>
    </row>
    <row r="27" spans="1:18" ht="180">
      <c r="A27">
        <v>13</v>
      </c>
      <c r="B27">
        <v>29</v>
      </c>
      <c r="C27">
        <v>2019</v>
      </c>
      <c r="D27">
        <v>11</v>
      </c>
      <c r="G27" s="14">
        <v>11</v>
      </c>
      <c r="H27" s="19" t="s">
        <v>34</v>
      </c>
      <c r="I27" s="22">
        <v>3000</v>
      </c>
      <c r="J27" s="22" t="s">
        <v>35</v>
      </c>
      <c r="K27" s="14"/>
      <c r="L27" s="6"/>
      <c r="M27" s="1"/>
      <c r="N27" s="1"/>
      <c r="O27" s="28">
        <f>(IF(AND(J27&gt;0,J27&lt;=I27),J27,I27)*(L27-M27+N27))</f>
        <v>0</v>
      </c>
      <c r="P27" s="11"/>
      <c r="Q27" s="1"/>
      <c r="R27" s="1"/>
    </row>
    <row r="28" spans="1:18" ht="78.75">
      <c r="A28">
        <v>13</v>
      </c>
      <c r="B28">
        <v>29</v>
      </c>
      <c r="C28">
        <v>2019</v>
      </c>
      <c r="D28">
        <v>12</v>
      </c>
      <c r="G28" s="14">
        <v>12</v>
      </c>
      <c r="H28" s="19" t="s">
        <v>36</v>
      </c>
      <c r="I28" s="22">
        <v>12</v>
      </c>
      <c r="J28" s="22" t="s">
        <v>24</v>
      </c>
      <c r="K28" s="14"/>
      <c r="L28" s="6"/>
      <c r="M28" s="1"/>
      <c r="N28" s="1"/>
      <c r="O28" s="28">
        <f>(IF(AND(J28&gt;0,J28&lt;=I28),J28,I28)*(L28-M28+N28))</f>
        <v>0</v>
      </c>
      <c r="P28" s="11"/>
      <c r="Q28" s="1"/>
      <c r="R28" s="1"/>
    </row>
    <row r="29" spans="1:18" ht="78.75">
      <c r="A29">
        <v>13</v>
      </c>
      <c r="B29">
        <v>29</v>
      </c>
      <c r="C29">
        <v>2019</v>
      </c>
      <c r="D29">
        <v>13</v>
      </c>
      <c r="G29" s="14">
        <v>13</v>
      </c>
      <c r="H29" s="19" t="s">
        <v>37</v>
      </c>
      <c r="I29" s="22">
        <v>12</v>
      </c>
      <c r="J29" s="22" t="s">
        <v>24</v>
      </c>
      <c r="K29" s="14"/>
      <c r="L29" s="6"/>
      <c r="M29" s="1"/>
      <c r="N29" s="1"/>
      <c r="O29" s="28">
        <f>(IF(AND(J29&gt;0,J29&lt;=I29),J29,I29)*(L29-M29+N29))</f>
        <v>0</v>
      </c>
      <c r="P29" s="11"/>
      <c r="Q29" s="1"/>
      <c r="R29" s="1"/>
    </row>
    <row r="30" spans="1:18" ht="45">
      <c r="A30">
        <v>13</v>
      </c>
      <c r="B30">
        <v>29</v>
      </c>
      <c r="C30">
        <v>2019</v>
      </c>
      <c r="D30">
        <v>14</v>
      </c>
      <c r="G30" s="14">
        <v>14</v>
      </c>
      <c r="H30" s="19" t="s">
        <v>38</v>
      </c>
      <c r="I30" s="22">
        <v>10</v>
      </c>
      <c r="J30" s="22" t="s">
        <v>24</v>
      </c>
      <c r="K30" s="14"/>
      <c r="L30" s="6"/>
      <c r="M30" s="1"/>
      <c r="N30" s="1"/>
      <c r="O30" s="28">
        <f>(IF(AND(J30&gt;0,J30&lt;=I30),J30,I30)*(L30-M30+N30))</f>
        <v>0</v>
      </c>
      <c r="P30" s="11"/>
      <c r="Q30" s="1"/>
      <c r="R30" s="1"/>
    </row>
    <row r="31" spans="1:18" ht="101.25">
      <c r="A31">
        <v>13</v>
      </c>
      <c r="B31">
        <v>29</v>
      </c>
      <c r="C31">
        <v>2019</v>
      </c>
      <c r="D31">
        <v>15</v>
      </c>
      <c r="G31" s="14">
        <v>15</v>
      </c>
      <c r="H31" s="19" t="s">
        <v>39</v>
      </c>
      <c r="I31" s="22">
        <v>600</v>
      </c>
      <c r="J31" s="22" t="s">
        <v>35</v>
      </c>
      <c r="K31" s="14"/>
      <c r="L31" s="6"/>
      <c r="M31" s="1"/>
      <c r="N31" s="1"/>
      <c r="O31" s="28">
        <f>(IF(AND(J31&gt;0,J31&lt;=I31),J31,I31)*(L31-M31+N31))</f>
        <v>0</v>
      </c>
      <c r="P31" s="11"/>
      <c r="Q31" s="1"/>
      <c r="R31" s="1"/>
    </row>
    <row r="32" spans="1:18" ht="22.5">
      <c r="A32">
        <v>13</v>
      </c>
      <c r="B32">
        <v>29</v>
      </c>
      <c r="C32">
        <v>2019</v>
      </c>
      <c r="D32">
        <v>16</v>
      </c>
      <c r="G32" s="14">
        <v>16</v>
      </c>
      <c r="H32" s="19" t="s">
        <v>40</v>
      </c>
      <c r="I32" s="22">
        <v>100</v>
      </c>
      <c r="J32" s="22" t="s">
        <v>24</v>
      </c>
      <c r="K32" s="14"/>
      <c r="L32" s="6"/>
      <c r="M32" s="1"/>
      <c r="N32" s="1"/>
      <c r="O32" s="28">
        <f>(IF(AND(J32&gt;0,J32&lt;=I32),J32,I32)*(L32-M32+N32))</f>
        <v>0</v>
      </c>
      <c r="P32" s="11"/>
      <c r="Q32" s="1"/>
      <c r="R32" s="1"/>
    </row>
    <row r="33" spans="1:18" ht="33.75">
      <c r="A33">
        <v>13</v>
      </c>
      <c r="B33">
        <v>29</v>
      </c>
      <c r="C33">
        <v>2019</v>
      </c>
      <c r="D33">
        <v>17</v>
      </c>
      <c r="G33" s="14">
        <v>17</v>
      </c>
      <c r="H33" s="19" t="s">
        <v>41</v>
      </c>
      <c r="I33" s="22">
        <v>250</v>
      </c>
      <c r="J33" s="22" t="s">
        <v>24</v>
      </c>
      <c r="K33" s="14"/>
      <c r="L33" s="6"/>
      <c r="M33" s="1"/>
      <c r="N33" s="1"/>
      <c r="O33" s="28">
        <f>(IF(AND(J33&gt;0,J33&lt;=I33),J33,I33)*(L33-M33+N33))</f>
        <v>0</v>
      </c>
      <c r="P33" s="11"/>
      <c r="Q33" s="1"/>
      <c r="R33" s="1"/>
    </row>
    <row r="34" spans="1:18" ht="33.75">
      <c r="A34">
        <v>13</v>
      </c>
      <c r="B34">
        <v>29</v>
      </c>
      <c r="C34">
        <v>2019</v>
      </c>
      <c r="D34">
        <v>18</v>
      </c>
      <c r="G34" s="14">
        <v>18</v>
      </c>
      <c r="H34" s="19" t="s">
        <v>42</v>
      </c>
      <c r="I34" s="22">
        <v>250</v>
      </c>
      <c r="J34" s="22" t="s">
        <v>24</v>
      </c>
      <c r="K34" s="14"/>
      <c r="L34" s="6"/>
      <c r="M34" s="1"/>
      <c r="N34" s="1"/>
      <c r="O34" s="28">
        <f>(IF(AND(J34&gt;0,J34&lt;=I34),J34,I34)*(L34-M34+N34))</f>
        <v>0</v>
      </c>
      <c r="P34" s="11"/>
      <c r="Q34" s="1"/>
      <c r="R34" s="1"/>
    </row>
    <row r="35" spans="1:18" ht="33.75">
      <c r="A35">
        <v>13</v>
      </c>
      <c r="B35">
        <v>29</v>
      </c>
      <c r="C35">
        <v>2019</v>
      </c>
      <c r="D35">
        <v>19</v>
      </c>
      <c r="G35" s="14">
        <v>19</v>
      </c>
      <c r="H35" s="19" t="s">
        <v>43</v>
      </c>
      <c r="I35" s="22">
        <v>250</v>
      </c>
      <c r="J35" s="22" t="s">
        <v>24</v>
      </c>
      <c r="K35" s="14"/>
      <c r="L35" s="6"/>
      <c r="M35" s="1"/>
      <c r="N35" s="1"/>
      <c r="O35" s="28">
        <f>(IF(AND(J35&gt;0,J35&lt;=I35),J35,I35)*(L35-M35+N35))</f>
        <v>0</v>
      </c>
      <c r="P35" s="11"/>
      <c r="Q35" s="1"/>
      <c r="R35" s="1"/>
    </row>
    <row r="36" spans="1:18" ht="45">
      <c r="A36">
        <v>13</v>
      </c>
      <c r="B36">
        <v>29</v>
      </c>
      <c r="C36">
        <v>2019</v>
      </c>
      <c r="D36">
        <v>20</v>
      </c>
      <c r="G36" s="14">
        <v>20</v>
      </c>
      <c r="H36" s="19" t="s">
        <v>44</v>
      </c>
      <c r="I36" s="22">
        <v>100</v>
      </c>
      <c r="J36" s="22" t="s">
        <v>45</v>
      </c>
      <c r="K36" s="14"/>
      <c r="L36" s="6"/>
      <c r="M36" s="1"/>
      <c r="N36" s="1"/>
      <c r="O36" s="28">
        <f>(IF(AND(J36&gt;0,J36&lt;=I36),J36,I36)*(L36-M36+N36))</f>
        <v>0</v>
      </c>
      <c r="P36" s="11"/>
      <c r="Q36" s="1"/>
      <c r="R36" s="1"/>
    </row>
    <row r="37" spans="1:18" ht="45">
      <c r="A37">
        <v>13</v>
      </c>
      <c r="B37">
        <v>29</v>
      </c>
      <c r="C37">
        <v>2019</v>
      </c>
      <c r="D37">
        <v>21</v>
      </c>
      <c r="G37" s="14">
        <v>21</v>
      </c>
      <c r="H37" s="19" t="s">
        <v>46</v>
      </c>
      <c r="I37" s="22">
        <v>100</v>
      </c>
      <c r="J37" s="22" t="s">
        <v>45</v>
      </c>
      <c r="K37" s="14"/>
      <c r="L37" s="6"/>
      <c r="M37" s="1"/>
      <c r="N37" s="1"/>
      <c r="O37" s="28">
        <f>(IF(AND(J37&gt;0,J37&lt;=I37),J37,I37)*(L37-M37+N37))</f>
        <v>0</v>
      </c>
      <c r="P37" s="11"/>
      <c r="Q37" s="1"/>
      <c r="R37" s="1"/>
    </row>
    <row r="38" spans="7:18" ht="15">
      <c r="G38" s="14"/>
      <c r="H38" s="19"/>
      <c r="I38" s="22"/>
      <c r="J38" s="22"/>
      <c r="K38" s="14"/>
      <c r="L38" s="6"/>
      <c r="M38" s="1"/>
      <c r="N38" s="1"/>
      <c r="O38" s="8"/>
      <c r="P38" s="11"/>
      <c r="Q38" s="1"/>
      <c r="R38" s="1"/>
    </row>
    <row r="39" spans="8:15" ht="15">
      <c r="H39" s="33"/>
      <c r="L39" s="30" t="s">
        <v>47</v>
      </c>
      <c r="N39" s="31"/>
      <c r="O39" s="32">
        <f>SUM(O10:O37)</f>
        <v>0</v>
      </c>
    </row>
    <row r="40" ht="15.75" thickBot="1">
      <c r="H40" s="33"/>
    </row>
    <row r="41" spans="8:16" ht="15">
      <c r="H41" s="33"/>
      <c r="N41" s="38"/>
      <c r="O41" s="41"/>
      <c r="P41" s="42" t="s">
        <v>52</v>
      </c>
    </row>
    <row r="42" spans="8:16" ht="15">
      <c r="H42" s="33" t="s">
        <v>48</v>
      </c>
      <c r="I42" s="36"/>
      <c r="N42" s="38"/>
      <c r="O42" s="40"/>
      <c r="P42" s="39"/>
    </row>
    <row r="43" spans="8:16" ht="15">
      <c r="H43" s="33" t="s">
        <v>49</v>
      </c>
      <c r="I43" s="36"/>
      <c r="N43" s="38"/>
      <c r="O43" s="40"/>
      <c r="P43" s="39"/>
    </row>
    <row r="44" spans="8:16" ht="15">
      <c r="H44" s="33" t="s">
        <v>50</v>
      </c>
      <c r="I44" s="3"/>
      <c r="N44" s="38"/>
      <c r="O44" s="40"/>
      <c r="P44" s="39"/>
    </row>
    <row r="45" spans="8:16" ht="15">
      <c r="H45" s="33" t="s">
        <v>51</v>
      </c>
      <c r="I45" s="36"/>
      <c r="N45" s="38"/>
      <c r="O45" s="40"/>
      <c r="P45" s="39"/>
    </row>
    <row r="46" spans="8:16" ht="15">
      <c r="H46" s="33"/>
      <c r="I46" s="37"/>
      <c r="N46" s="38"/>
      <c r="O46" s="40"/>
      <c r="P46" s="39"/>
    </row>
    <row r="47" spans="8:16" ht="15">
      <c r="H47" s="33"/>
      <c r="I47" s="3"/>
      <c r="N47" s="38"/>
      <c r="O47" s="40"/>
      <c r="P47" s="39"/>
    </row>
    <row r="48" spans="8:16" ht="15">
      <c r="H48" s="33"/>
      <c r="I48" s="3"/>
      <c r="N48" s="38"/>
      <c r="O48" s="40"/>
      <c r="P48" s="39"/>
    </row>
    <row r="49" spans="14:16" ht="15">
      <c r="N49" s="38"/>
      <c r="O49" s="40"/>
      <c r="P49" s="39"/>
    </row>
    <row r="50" spans="14:16" ht="15.75" thickBot="1">
      <c r="N50" s="38"/>
      <c r="O50" s="43"/>
      <c r="P50" s="44" t="s">
        <v>53</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2019-07-04T19:12:35Z</dcterms:created>
  <dcterms:modified xsi:type="dcterms:W3CDTF">2019-07-04T19:12:38Z</dcterms:modified>
  <cp:category/>
  <cp:version/>
  <cp:contentType/>
  <cp:contentStatus/>
</cp:coreProperties>
</file>