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075" windowHeight="1030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<sst xmlns="http://schemas.openxmlformats.org/spreadsheetml/2006/main" count="469" uniqueCount="262">
  <si>
    <t>PREFEITURA MUNICIPAL DE ITARARE
CNPJ: 46.634.390/0001-52</t>
  </si>
  <si>
    <t>DIGITAÇÃO ELETRÔNICA DA PROPOSTA</t>
  </si>
  <si>
    <t>PREGÃO PRESENCIAL</t>
  </si>
  <si>
    <t>SEQUENCIA: 46</t>
  </si>
  <si>
    <t>Data Abertura: 03/07/2019 Hrs: 08:15</t>
  </si>
  <si>
    <t>Local Entrega: PREFEITURA MUNICIPAL DE ITARARÉ, RUA XV DE NOVEMBRO, 83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</si>
  <si>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</si>
  <si>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</si>
  <si>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</si>
  <si>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</si>
  <si>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</si>
  <si>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</si>
  <si>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</si>
  <si>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</si>
  <si>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</si>
  <si>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</si>
  <si>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</si>
  <si>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</si>
  <si>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</si>
  <si>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</si>
  <si>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</si>
  <si>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AFASTADOR LABIAL FLEX INFANTIL - c/ base p/ segurar a língua, esterilizável em autoclave à 137 º C tamanho M</t>
  </si>
  <si>
    <t>UN</t>
  </si>
  <si>
    <t>AFASTADOR LABIAL P/ FOTOGRAFIA - frontal lateral C em plástico cor preto infantil - embalagem c/ 1 unidade</t>
  </si>
  <si>
    <t>AFASTADOR LABIAL P/ FOTOGRAFIA - frontal lateral V em plástico cor preto infantil - embalagem c/ 1 unidade</t>
  </si>
  <si>
    <t>AGENTE DESSENSIBILIZANTE  - à base de glutaraldeído tipo gluma. Indicado para o tratamento de sensibilidade dentinária de regiões cervicais expostas e preparos cavitários- frasco c/ 5 ml</t>
  </si>
  <si>
    <t>FR</t>
  </si>
  <si>
    <t>AVENTAL DESCARTÁVEL MANGA LONGA TAM GG  - com punho lastex,c/ tiras de amarrar tecido 100% polipropileno + fio recoberto, gramatura 30 gramas -  pacote c/ 10 unidades</t>
  </si>
  <si>
    <t>PCT</t>
  </si>
  <si>
    <t>DESCOLADOR DE MOLT - perio molt  em aço inox, autoclavável, n. 2 - 4 - unidade</t>
  </si>
  <si>
    <t>FIO DE SUTURA NYLON MONOFILAMENTO PRETO Nº 3,0 C/ AGULHA ½ CÍRCULO  - (Data de fabricação ano vigente)</t>
  </si>
  <si>
    <t>CX</t>
  </si>
  <si>
    <t>FIO DE SUTURA NYLON MONOFILAMENTO PRETO N° 4,0 C/  AGULHA 1/2 CÍRCULO - (Data de fabricação ano vigente)</t>
  </si>
  <si>
    <t>FIO DE SUTURA NYLON MONOFILAMENTO PRETO N° 4,0 C/  AGULHA 3/8 CÍRCULO - (Data de fabricação ano vigente)</t>
  </si>
  <si>
    <t>FIO DE SUTURA SEDA PRETA TRANÇADA TECHNOFIO Nº 3,0 C/ AGULHA ½ CÍRCULO  - (Data de fabricação ano vigente)</t>
  </si>
  <si>
    <t>FIO DE SUTURA SEDA PRETA TRANÇADA TECHNOFIO Nº 3,0 C/ AGULHA 3/8 CÍRCULO  - (Data de fabricação ano vigente)</t>
  </si>
  <si>
    <t>FIO DE SUTURA SEDA PRETA TRANÇADA TECHNOFIO Nº 4,0 C/ AGULHA ½ CÍRCULO  - (Data de fabricação ano vigente)</t>
  </si>
  <si>
    <t>FIO DE SUTURA SEDA PRETA TRANÇADA TECHNOFIO Nº 4,0 C/ AGULHA 3/8 CÍRCULO  - (Data de fabricação ano vigente)</t>
  </si>
  <si>
    <t>FIO DE SUTURA SEDA PRETA TRANÇADA TECHNOFIO Nº 5,0 C/ AGULHA ½ CÍRCULO  - (Data de fabricação ano vigente)</t>
  </si>
  <si>
    <t>FIO DE SUTURA SEDA PRETA TRANÇADA TECHNOFIO Nº 5,0 C/ AGULHA 3/8 CÍRCULO  - (Data de fabricação ano vigente)</t>
  </si>
  <si>
    <t>APLICADOR RIVA N. 1  - para cápsula de ionômero com trava, autoclavável, partes mecânicas em aço inox</t>
  </si>
  <si>
    <t>IONÔMERO DE VIDRO RESTAURADOR RESISTENTE RIVA COR A1 - caixa com 50 cápsulas + pontas aplicadoras</t>
  </si>
  <si>
    <t>VERNIZ DE FLUORETO DE SÓDIO A 5 %  - Duraphat c/ 22.600 ppm de fluoreto de sódio, rendimento até 60 aplicações (Registro ANVISA) bisnaga com 10 ml</t>
  </si>
  <si>
    <t>LUVA CIRÚRGICA ESTÉRIL Nº 6,5   - em látex de borracha natural com pó nº 6,5 - pacote c/ 1 par -  (Data de fabricação ano vigente e registro ANVISA)</t>
  </si>
  <si>
    <t>PAR</t>
  </si>
  <si>
    <t>LUVA CIRÚRGICA ESTÉRIL Nº 8,0 - em látex de borracha natural com pó nº 8,0 - pacote c/ 1 par -  (Data de fabricação ano vigente e registro ANVISA)</t>
  </si>
  <si>
    <t>LUVA CIRÚRGICA ESTÉRIL Nº 7,5 - em látex de borracha natural com pó nº 7,5 - pacote c/ 1 par -  (Data de fabricação ano vigente e registro ANVISA)</t>
  </si>
  <si>
    <t>LUVA CIRÚRGICA ESTÉRIL Nº 8,5  - em látex de borracha natural com pó nº 8,5 - pacote c/ 1 par -  (Data de fabricação ano vigente e registro ANVISA)</t>
  </si>
  <si>
    <t>LUVA CIRÚRGICA ESTÉRIL Nº 7,0 - em látex de borracha natural com pó nº 7,0 - pacote c/ 1 par -  (Data de fabricação ano vigente e registro ANVISA)</t>
  </si>
  <si>
    <t>MOLDEIRAS DUPLAS TAMANHO P - em cera para aplicação tópica de flúor adulto tamanho P - caixa c/ 50 unidades</t>
  </si>
  <si>
    <t>MOLDEIRAS DUPLAS TAMANHO M - em cera para aplicação tópica de flúor adulto tamanho M - caixa c/ 50 unidades</t>
  </si>
  <si>
    <t>MOLDEIRAS DUPLAS TAMANHO G - em cera para aplicação tópica de flúor adulto tamanho G - caixa c/ 50 unidades</t>
  </si>
  <si>
    <t>PINÇA CLÍNICA ODONTOPEDIATRIA  - em aço inox tamanho 13 cm</t>
  </si>
  <si>
    <t xml:space="preserve">PORTA AGULHA EM AÇO INOX  - modelo Castro Viejo reto especial com wídea tamanho 14 cm </t>
  </si>
  <si>
    <t>PUNCH KEYS P/ BIÓPSIA (5 MM) EM AÇO INOX - (Data de fabricação ano vigente e registro ANVISA)</t>
  </si>
  <si>
    <t>SUGADOR CIRÚRGICO DESCARTÁVEL ESTÉRIL  - em pvc rígido, tubo diâmetro 5 mm, diâmetro ponteira 2,5 e 3,0 mm - caixa c/ 20 unidades + 40 ponteiras  (Data de fabricação ano vigente)</t>
  </si>
  <si>
    <t>RESINA ACRÍLICA AUTOPOLIMERIZÁVEL LÍQUIDA - composta de acetona, ácido cianídrico e álcool metílico - frasco c/ 500 ml -  (Data de fabricação ano vigente e registro na ANVISA)</t>
  </si>
  <si>
    <t>RESINA ACRILICA AUTOPOLIMERIZANTE COR 60 - pó para provisórios, coroas e facetas cor 60 - frasco c/ 78 gramas  -  (Data de fabricação ano vigente e registro na ANVISA)</t>
  </si>
  <si>
    <t>RESINA ACRILICA AUTOPOLIMERIZANTE COR 61 - pó para provisórios, coroas e facetas  cor 61 - frasco c/ 78 gramas  -  (Data de fabricação ano vigente e registro na ANVISA)</t>
  </si>
  <si>
    <t>RESINA ACRILICA AUTOPOLIMERIZANTE COR 62 - pó para provisórios, coroas e facetas  cor 62 -  frasco c/ 78 gramas  -  (Data de fabricação ano vigente e registro na ANVISA)</t>
  </si>
  <si>
    <t>RESINA ACRILICA AUTOPOLIMERIZANTE COR 66 - pó para provisórios, coroas e facetas  cor 66 -  frasco c/ 78 gramas  -  (Data de fabricação ano vigente e registro na ANVISA)</t>
  </si>
  <si>
    <t>RESINA ACRILICA AUTOPOLIMERIZANTE COR 67 - pó para provisórios, coroas e facetas  cor 67 -  frasco c/ 78 gramas  -  (Data de fabricação ano vigente e registro na ANVISA)</t>
  </si>
  <si>
    <t>RESINA ACRILICA AUTOPOLIMERIZANTE COR 69 - pó para provisórios, coroas e facetas  cor 69 -  frasco c/ 78 gramas  -  (Data de fabricação ano vigente e registro na ANVISA)</t>
  </si>
  <si>
    <t>RESINA ACRÍLICA AUTOPOLIMERIZÁVEL COR INCOLOR - pó cor incolor - frasco c/ 440 gramas -  (Data de fabricação ano vigente e registro na ANVISA)</t>
  </si>
  <si>
    <t>RESINA ACRÍLICA AUTOPOLIMERIZÁVEL COR ROSA - pó cor rosa - frasco c/ 440 gramas -  (Data de fabricação ano vigente e registro na ANVISA)</t>
  </si>
  <si>
    <t>RESINA ACRÍLICA TERMOPOLIMERIZÁVEL - líquida para base de prótese dentária  - frasco c/ 250 ml -  (Data de fabricação ano vigente e registro na ANVISA)</t>
  </si>
  <si>
    <t>RESINA ACRÍLICA TERMO POLIMERIZANTE PÓ COR INCOLOR - - frasco c/ 220 gramas -  (Data de fabricação ano vigente e registro na ANVISA)</t>
  </si>
  <si>
    <t>RESINA ACRÍLICA TERMO POLIMERIZANTE PÓ COR ROSA MÉDIO - frasco c/ 220 gramas -  (Data de fabricação ano vigente e registro na ANVISA)</t>
  </si>
  <si>
    <t>ALGINATO PARA IMPRESSÃO - presa normal tipo II refil - pacote c/ 410 gramas -  (Data de fabricação ano vigente e registro na ANVISA)</t>
  </si>
  <si>
    <t>ARTICULADOR TIPO GARFO P EM LIGA DE LATÃO - com acabamento escovado  com componentes em aço inox -  (Data de fabricação ano vigente e registro na ANVISA)</t>
  </si>
  <si>
    <t>BASTÃO P/ POLIMENTO E ACABAMENTO DE PRÓTESES DENTÁRIAS - BASTÃO P/ POLIMENTO E ACABAMENTO DE PRÓTESES DENTÁRIAS, brilho sem sujeira - frasco c/ 150 gramas -  (Data de fabricação ano vigente)</t>
  </si>
  <si>
    <t>BICO DE BUNSEN  - duplo inclinável com acionamento independente -  (Data de fabricação ano vigente e registro na ANVISA)</t>
  </si>
  <si>
    <t>BROCA CARBIDE CÔNICA DENTADA PM DE BAIXA ROTAÇÃO P/ PRÓTESE N. 699  - para peça de mão 44,5 mm -  (Data de fabricação ano vigente e registro na ANVISA)</t>
  </si>
  <si>
    <t>BROCA CARBIDE CÔNICA DENTADA PM DE BAIXA ROTAÇÃO P/ PRÓTESE N. 700  - para peça de mão 44,5 mm -  (Data de fabricação ano vigente e registro na ANVISA)</t>
  </si>
  <si>
    <t>BROCA CARBIDE CÔNICA DENTADA PM DE BAIXA ROTAÇÃO P/ PRÓTESE N. 701 - para peça de mão 44,5 mm -  (Data de fabricação ano vigente e registro na ANVISA)</t>
  </si>
  <si>
    <t>BROCA CARBIDE CÔNICA DENTADA PM DE BAIXA ROTAÇÃO P/ PRÓTESE N. 702  - para peça de mão 44,5 mm -  (Data de fabricação ano vigente e registro na ANVISA)</t>
  </si>
  <si>
    <t>BROCA CARBIDE CÔNICA DENTADA PM DE BAIXA ROTAÇÃO P/ PRÓTESE N. 703 - para peça de mão 44,5 mm -  (Data de fabricação ano vigente e registro na ANVISA)</t>
  </si>
  <si>
    <t>BROCA CARBIDE ESFÉRICA PM DE BAIXA ROTAÇÃO P/ PRÓTESE N. 8 - para peça de mão 44,5 mm - (Data de fabricação ano vigente e registro na ANVISA)</t>
  </si>
  <si>
    <t>BROCA DE TUNGSTÊNIO  P/ACABAMENTO DE PRÓTESE  Nº 1570  - corte liso fino, tarja vermelha, rotação recomendada RPM: 15000 (Data de fabricação ano vigente e registro na ANVISA)</t>
  </si>
  <si>
    <t>BROCA DE TUNGSTÊNIO P/ ACABAMENTO DE PRÓTESE  Nº 1548  - corte liso fino, tarja vermelha, rotação recomendada RPM: 15000 (Data de fabricação ano vigente e registro na ANVISA)</t>
  </si>
  <si>
    <t>BROCA DE TUNGSTÊNIO P/ ACABAMENTO DE PRÓTESE  Nº 5170.0060HP  - corte liso fino, tarja vermelha, rotação recomendada RPM: 15000 (Data de fabricação ano vigente e registro na ANVISA)</t>
  </si>
  <si>
    <t>BROCA DE TUNGSTÊNIO P/ ACABAMENTO DE PRÓTESE  Nº 7270.0060HP  - corte liso fino, tarja vermelha, rotação recomendada RPM: 15000 (Data de fabricação ano vigente e registro na ANVISA)</t>
  </si>
  <si>
    <t>CERA Nº 7 EM LÂMINAS MACIAS E FLEXÍVEIS  - cx c/ 225 gramas e 18 lâminas -  (Data de fabricação ano vigente e registro na ANVISA)</t>
  </si>
  <si>
    <t>DENTE MODELO 2D ANTERIOR SUPERIOR  - cor 66 - placa c/ 6 unidades (Data de fabricação ano vigente e registro na ANVISA)</t>
  </si>
  <si>
    <t>PLA</t>
  </si>
  <si>
    <t>DENTE MODELO 2D ANTERIOR INFERIOR  - cor 66 - placa c/ 6 unidades (Data de fabricação ano vigente e registro na ANVISA)</t>
  </si>
  <si>
    <t>DENTE MODELO 32M POSTERIOR SUPERIOR - cor 66 - placa c/ 6 unidades (Data de fabricação ano vigente e registro na ANVISA)</t>
  </si>
  <si>
    <t>DENTE MODELO 32M POSTERIOR INFERIOR - cor 66 - placa c/ 6 unidades (Data de fabricação ano vigente e registro na ANVISA)</t>
  </si>
  <si>
    <t>DENTE MODELO 38 D ANTERIOR SUPERIOR  - cor 66 - placa c/ 6 unidades (Data de fabricação ano vigente e registro na ANVISA)</t>
  </si>
  <si>
    <t>DISCO DE CARBORUNDUM   - tamanho 23, 8 x 0,66 mm abrasivo em óxido de alumínio c/ cobertura de cerâmica especial-  cx c/ 100 unid. (Data de fabricação ano vigente e registro na ANVISA)</t>
  </si>
  <si>
    <t>DISCO DE CORTE DIAMANTADO DUPLA FACE FINO N. 34870 - p/ preparo e acabamento em acrílico -  unidade (Data de fabricação ano vigente e registro na ANVISA)</t>
  </si>
  <si>
    <t>DISCO DE CORTE DIAMANTADO DUPLA FACE EXTRA FINO N. 35530  - p/ preparo e acabamento em acrílico - unidade (Data de fabricação ano vigente e registro na ANVISA)</t>
  </si>
  <si>
    <t>FIO DE AÇO INOX DURO ELÁSTICO P/ ORTO Nº 0,6 MM  - c/ 50 gramas -  (Data de fabricação ano vigente e registro na ANVISA)</t>
  </si>
  <si>
    <t>RL</t>
  </si>
  <si>
    <t>FIO DE AÇO INOX DURO ELÁSTICO P/ ORTO Nº 0,8 MM - c/ 50 gramas -  (Data de fabricação ano vigente e registro na ANVISA)</t>
  </si>
  <si>
    <t>GESSO COMUM  TIPO II - PACOTE C/ 01 KILO - (Data de fabricação ano vigente)</t>
  </si>
  <si>
    <t>KG</t>
  </si>
  <si>
    <t>GESSO PEDRA TIPO III  - para antagonistas e modelos  endurecimento rápido (8 a 10 minutos) c/ expansão de 0,30%, cor amarela  - pacote c/ 01 kg -  (Data de fabricação ano vigente)</t>
  </si>
  <si>
    <t>ISOLANTE PARA RESINA ACRÍLICA   - frasco c/ 500 ml  (com certificado qualidade ISO 9001-  (Data de fabricação ano vigente e registro na ANVISA)</t>
  </si>
  <si>
    <t>ISOLANTE PARA GESSO E RESINA ACRÍLICA -  a base de alginato de sódio -  frasco c/ 500 ml   -  (Data de fabricação ano vigente e registro na ANVISA)</t>
  </si>
  <si>
    <t>MINI MAÇARICO A GÁS - p/ soldas de baixa fusão e trabalhos de ortodontia sem refil c/ ignição automática em um segundo com o sistema Piezoelétrico de ignição, chama chega à temperatura máxima de 1300°C  com regulagem de chama, trava e dispositivo de segurança</t>
  </si>
  <si>
    <t>MOLDEIRA PLÁSTICA SUPERIOR E INFERIOR PERFURADA - tamanho n. 1 ao n. 8 com 16 unidades autoclavável  cor branca -  (Data de fabricação ano vigente e registro na ANVISA)</t>
  </si>
  <si>
    <t>KIT</t>
  </si>
  <si>
    <t>MUFLA Nº 06  - de metal c/ pino p/ cocção de prótese apresentação: base, contra mufla e disco de expulsão. Dimensões: altura 6 cm, largura 12 cm (de um pino ao outro) Garantia 12 meses.</t>
  </si>
  <si>
    <t>PASTA ZINCO-ENÓLICA  - para moldagem de prótese dentária - Kit com 1 pasta base 60g e 1 pasta aceleradora 60g -  (Data de fabricação ano vigente e registro na ANVISA)</t>
  </si>
  <si>
    <t>PRENSA DE COCÇÃO  - de metal dourada para prótese - unidade</t>
  </si>
  <si>
    <t>SILICONE PARA MURALHA  - p/ controle para planejamento da estrutura metálica, controle e cunhagem de próteses combinadas, execução de próteses provisórias, reprodução de gengiva artificial removível c/catalisador. dureza após a presa: 95º Shore - A (após 24 horas)- frasco c/ 900gr. -  (Data de fabricação ano vigente e registro na ANVISA)</t>
  </si>
  <si>
    <t>VASELINA LÍQUIDA 100%   - (líquido oleaginoso, transparente, límpido, incolor, não fluorescente e inodoro)- frasco c/ 1 litro-  (Data de fabricação ano vigente)</t>
  </si>
  <si>
    <t>ANTISSÉPTICO CLORHEXIDINA GEL 2% - caixa c/ 2 seringas c/ 3g cada e 6 ponteiras. - (Data de fabricação ano vigente)</t>
  </si>
  <si>
    <t>BROCA DE GATTES Nº 02 28 MM  - (Data de fabricação ano vigente)</t>
  </si>
  <si>
    <t>BROCA DE GATTES Nº 02 32 MM  - (Data de fabricação ano vigente)</t>
  </si>
  <si>
    <t>CIMENTO ENDODÔNTICO  - com hidróxido de cálcio Sealer 26 - cx contendo 1 frasco de pó c/ 8 gramas e 1 bisnaga de resina c/ 9 gramas</t>
  </si>
  <si>
    <t>CIMENTO ENDO ENDOMETHASONE N PÓ + LÍQUIDO - Indicado para obturações definitivas de canais - Embalagem com 14g de Pó + 20ml de Eugenol. - (Data de fabricação ano vigente)</t>
  </si>
  <si>
    <t>PONTAS DE GUTA MODELO F1 - Percha p/ motor Protaper radiopaco comprimento 28 mm cor rosa modelo F1 - embalagem com 60 unidades (Data de fabricação ano vigente)</t>
  </si>
  <si>
    <t>PONTAS DE GUTA MODELO F2 - Percha p/ motor Protaper radiopaco comprimento 28 mm cor rosa modelo F2 - embalagem com 60 unidades (Data de fabricação ano vigente)</t>
  </si>
  <si>
    <t>PONTAS DE GUTA MODELO F3 - Percha p/ motor Protaper radiopaco comprimento 28 mm cor rosa modelo F3 - embalagem com 60 unidades (Data de fabricação ano vigente)</t>
  </si>
  <si>
    <t>CONE DE GUTTA  CALIBRADA 45-80 - radiopaco comprimento 28 mm c/ 120 unidades -  (Data de fabricação ano vigente)</t>
  </si>
  <si>
    <t>CONE DE GUTTA PERCHA FM  - c/ 28 mm de comprimento - cx c/ 120 unidades -  (Data de fabricação ano vigente)</t>
  </si>
  <si>
    <t>CONE DE GUTTA PERCHA CALIBRADA Nº 20 - cx. c/120 unid. - ponta 28mm -  (Data de fabricação ano vigente)</t>
  </si>
  <si>
    <t>CONE DE GUTTA PERCHA CALIBRADA Nº 25  - cx. c/120 unid. - ponta 28mm -  (Data de fabricação ano vigente)</t>
  </si>
  <si>
    <t>CONE DE GUTTA PERCHA CALIBRADA Nº 30  - cx. c/120 unid. - ponta 28mm -  (Data de fabricação ano vigente)</t>
  </si>
  <si>
    <t>CONE DE GUTTA PERCHA CALIBRADA Nº 35  - cx. c/120unid. - ponta 28mm -  (Data de fabricação ano vigente)</t>
  </si>
  <si>
    <t>CONE DE GUTTA PERCHA CALIBRADA Nº 40  - cx. c/120unid. - ponta 28mm -  (Data de fabricação ano vigente)</t>
  </si>
  <si>
    <t>CONJUNTO ASPIRAÇÃO ENDODÔNTICO C/ 1 CÂNULA E 3 AGULHAS SEM BISEL DIÂMETROS: 2,0 - 1,5 E 1,0 MM - ( registro ANVISA)-  (Data de fabricação ano vigente)</t>
  </si>
  <si>
    <t>CJ</t>
  </si>
  <si>
    <t>EDTA TRISSÓDICO - solução agente quelante - frasco c/ 20 ml -  (Data de fabricação ano vigente)</t>
  </si>
  <si>
    <t>ESPAÇADOR DIGITAL Nº 35 - 21 MM  - caixa c/ 6 unidades -  (Data de fabricação ano vigente)</t>
  </si>
  <si>
    <t>KIT CALCADOR PARA ENDODONTIA  - c/ 4 unidades, modelo 1, 2, 3 e 4 em aço inox autoclavável-  (Data de fabricação ano vigente)</t>
  </si>
  <si>
    <t>KIT LIMA PROTAPER UNIVERSAL STARTER 21 MM - fabricada em níquel titânio - Blister c/ 6 unidades. Tamanhos: SX, S1, S2, F1, F2, F3. - (Data de fabricação ano vigente)</t>
  </si>
  <si>
    <t>KIT LIMA PROTAPER UNIVERSAL STARTER 25 MM  - fabricada em níquel titânio - Blister c/ 6 unidades. Tamanhos: S1, S2, F1, F2, F3 e F4 - (Data de fabricação ano vigente)</t>
  </si>
  <si>
    <t>LENÇOL DE BORRACHA C/ 26 UNIDADES - tamanho: 13,5 x 13,5 cm cor azul sabor tutti frutti -  (Data de fabricação ano vigente)</t>
  </si>
  <si>
    <t>LIMA  TRIPLE FLEX SÉRIE ESPECIAL N. 8 - cinza 21 mm para endodontia  -  caixa c/ 6 unidades (Data de fabricação ano vigente)</t>
  </si>
  <si>
    <t>LIMA  TRIPLE FLEX SÉRIE ESPECIAL N. 10  - roxa 21 mm para endodontia  -  caixa c/ 6 unidades (Data de fabricação ano vigente)</t>
  </si>
  <si>
    <t>LIMA K - FLEX Nº 15 - 21MM - embalagem c/ 6 unidades -  (Data de fabricação ano vigente)</t>
  </si>
  <si>
    <t>LIMA K - FLEX Nº 20 - 21MM - embalagem c/ 6 unidades -  (Data de fabricação ano vigente)</t>
  </si>
  <si>
    <t>LIMA K - FLEX Nº 25 - 21MM  - embalagem c/ 6 unidades -  (Data de fabricação ano vigente)</t>
  </si>
  <si>
    <t>LIMA K - FLEX Nº 30 - 21MM  - embalagem c/ 6 unidades -  (Data de fabricação ano vigente)</t>
  </si>
  <si>
    <t>LIMAS K - FLEX Nº 35 - 21 MM  - embalagam c/ 6 unidades -  (Data de fabricação ano vigente)</t>
  </si>
  <si>
    <t>LIMAS K - FLEX Nº 40 - 21 MM - embalagem c/ 6 unidades -  (Data de fabricação ano vigente)</t>
  </si>
  <si>
    <t>OBTURADOR PROVISÓRIO NORMAL - frasco c/ 25 gramas. composição: óxido de zinco, sulfato de cálcio, óxido de ferro amarelo, espessante, sulfato de zinco, óleo de silicone, aromatizante e gesso ortodôntico. Não contém eugenol e sem Flúor. -  (Data de fabricação ano vigente)</t>
  </si>
  <si>
    <t>PONTAS DE PAPEL ABSORVENTE  - milimetradas 15-40 roladas à mão - caixa c/ 200 unidades -  (Data de fabricação ano vigente)</t>
  </si>
  <si>
    <t>ABAIXADOR DE LÍNGUA DESCARTÁVEL C/AROMA E SABOR, S/AÇÚCAR E S/LÁTEX - EMBALAGEM INDIVIDUAL  - C/40 UNID. - (Data de fabricação ano vigente)</t>
  </si>
  <si>
    <t>ADESIVO FOTOPOLIMERIZÁVEL COM 06ML - TIPO SINGLE B OND - (Data de fabricação ano vigente)</t>
  </si>
  <si>
    <t>ÁGUA OXIGENADA 10 VOLUMES - litro  (Data de fabricação ano vigente)</t>
  </si>
  <si>
    <t>AGULHA P/ SUTURA TIPO GR1/2CIRCULO N.14  - medidas 0,6 x 22 - pacote c/ 12 unidades -  (Data de fabricação ano vigente)</t>
  </si>
  <si>
    <t>AGULHA GENGIVAL EXTRA CURTA  - embalagem c/ 100 unidades-  (Data de fabricação ano vigente e registro na ANVISA)</t>
  </si>
  <si>
    <t>AGULHA GENGIVAL CURTA - embalagem c/ 100 unidades-  (Data de fabricação ano vigente e registro na ANVISA)</t>
  </si>
  <si>
    <t>AGULHA GENGIVAL LONGA  - embalagem c/ 100 unidades-  (Data de fabricação ano vigente e registro na ANVISA)</t>
  </si>
  <si>
    <t>ÁLCOOL EM GEL  70%  - antisséptico glicerinado para as mãos - frasco c/ 1 litro -  (Data de fabricação ano vigente)</t>
  </si>
  <si>
    <t>ÁLCOOL 70 % - frasco c/ 01 lit. -  (Data de fabricação ano vigente)</t>
  </si>
  <si>
    <t>ALGODÃO HIDRÓFILO EM ROLO - pacote c/ 500 gramas -  (Data de fabricação ano vigente)</t>
  </si>
  <si>
    <t>AMÁLGAMA CÁPSULA  01 PORÇÃO  - cx c/ 50 -  (Data de fabricação ano vigente)</t>
  </si>
  <si>
    <t>AMÁLGAMA CÁPSULA  02 PORÇÕES - cx c/ 50 -  (Data de fabricação ano vigente)</t>
  </si>
  <si>
    <t>ANEST. ALPHACAÍNE 100 (CLORIDRATO LIDOCAÍNA + EPIN EFRINA) - CX C/50 - (Cloridrato  lidocaína + epinefrina) - cx c/ 50 tubetes de cristal c/ 1,8 ml cada (tubete de vidro) -  (Data de fabricação ano vigente)</t>
  </si>
  <si>
    <t>ANEST. ARTICAÍNE 100 (CLORIDRATO ARTICAÍNA + EPINE FRINA) - CX C/50 - cx c/ 50 tubetes de cristal c/ 1,8 ml cada (tubete de vidro) -  (Data de fabricação ano vigente)</t>
  </si>
  <si>
    <t>ANEST. CITOCAÍNA 3% - CX C/50 TUBETES  - (cloridrato de prilocaína c/ felipressina 0,03 UI/ml - cx c/ 50 tubetes de plástico c/ 1,8 ml cada -  (Data de fabricação ano vigente)</t>
  </si>
  <si>
    <t>ANEST. MEPIVACAÍNA 3% SEM VASOCONSTRITOR - CX C/50   - cx c/ 50 tubetes de cristal c/ 1,8 ml cada (tubete de vidro) -  (Data de fabricação ano vigente)</t>
  </si>
  <si>
    <t>ANESTÉSICO TÓPICO C/ 12 GRAMAS SABOR TUTIFRUTTI OU  MORANGO - (Data de fabricação ano vigente)</t>
  </si>
  <si>
    <t>APLICADOR DESCARTÁVEL TIPO BLUSH FINO - FRASCO C/1 00 UNIDADES - (1,5 mm 1/8 de gota) c/ haste dobrável e ponta com cerdas de nylon - frasco c/ 100 unidades -  (Data de fabricação ano vigente)</t>
  </si>
  <si>
    <t>APLICADOR DESCARTÁVEL TIPO BLUSH TAM REGULAR  - (2,00 mm ¼ de gota) c/ haste dobrável e pontas com cerdas - frasco c/ 100 unidades -  (Data de fabricação ano vigente)</t>
  </si>
  <si>
    <t>BOBINA P/ ESTERILIZAÇÃO C/ INDICADORES QUÍM. MEDIDAS: 30 CM X 100 METROS -  - esteril. vapor MEDIDAS: 30 CM X 100 METROS -  (Data de fabricação ano vigente)</t>
  </si>
  <si>
    <t>BOB</t>
  </si>
  <si>
    <t>BOBINA P/ ESTERILIZAÇÃO C/ INDICADORES QUÍM. MEDIDAS: 20 CM X100 METROS - esteril. vapor  MEDIDAS: 20 CM X100 METROS -  (Data de fabricação ano vigente)</t>
  </si>
  <si>
    <t>BOBINA P/ ESTERILIZAÇÃO C/ INDICADORES QUÍM. MEDIDAS: 5 CM X100 METROS  - esteril. vapor  MEDIDAS: 5 CM X100 METROS -  (Data de fabricação ano vigente)</t>
  </si>
  <si>
    <t xml:space="preserve">BROCA DE ALTA ROTAÇÃO Nº 1090 F </t>
  </si>
  <si>
    <t>BROCA DE ALTA ROTAÇÃO Nº1093 F - diamantada dourada para acabamento em resina -  (Data de fabricação ano vigente)</t>
  </si>
  <si>
    <t>BROCA DE ALTA ROTAÇÃO Nº1111 F - diamantada dourada p/ acabamento em resina-  (Data de fabricação ano vigente)</t>
  </si>
  <si>
    <t>BROCA DE ALTA ROTAÇÃO Nº1112 F - diamantada dourada p/ acabamento em resina -  (Data de fabricação ano vigente)</t>
  </si>
  <si>
    <t>BROCA DE ALTA ROTAÇÃO N°3118F - diamantada dourada p/ acabamento em resina -  (Data de fabricação ano vigente)</t>
  </si>
  <si>
    <t>BROCA DE ALTA ROTAÇÃO Nº 3168F - diamantada dourada p/ acabamento em resina -  (Data de fabricação ano vigente)</t>
  </si>
  <si>
    <t>BROCA DE ALTA ROTAÇÃO N°3195F - diamantada cônica extremidade dourada p/ acabamento em resina -  (Data de fabricação ano vigente)</t>
  </si>
  <si>
    <t>BROCA DE BAIXA ROTAÇÃO CARBIDE ESFÉRICA Nº 01  - de 22 mm -  (Data de fabricação ano vigente)</t>
  </si>
  <si>
    <t>BROCA DE BAIXA ROTAÇÃO CARBIDE ESFÉRICA Nº 02 - de 22 mm -  (Data de fabricação ano vigente)</t>
  </si>
  <si>
    <t>BROCA DE BAIXA ROTAÇÃO CARBIDE ESFÉRICA Nº 03  - de 22 mm -  (Data de fabricação ano vigente)</t>
  </si>
  <si>
    <t>BROCA DE BAIXA ROTAÇÃO CARBIDE ESFÉRICA Nº 04 - de 22 mm - (Data de fabricação ano vigente)</t>
  </si>
  <si>
    <t>BROCA DE BAIXA ROTAÇÃO CARBIDE ESFÉRICA Nº 06 - de 22 mm -  (Data de fabricação ano vigente)</t>
  </si>
  <si>
    <t>BROCA DE BAIXA ROTAÇÃO CARBIDE ESFÉRICA Nº 06 HASTE LONGA DE 28 MM  - (Data de fabricação ano vigente)</t>
  </si>
  <si>
    <t>BROCA DE BAIXA ROTAÇÃO CARBIDE ESFÉRICA Nº 08 - de 22 mm -  (Data de fabricação ano vigente)</t>
  </si>
  <si>
    <t>BROCA DE BAIXA ROTAÇÃO CARBIDE ESFÉRICA Nº 08 HASTE LONGA DE 28 MM - (Data de fabricação ano vigente)</t>
  </si>
  <si>
    <t>BROCA ZECRYA 23 MM - haste curta FG p/ cirurgia -  (Data de fabricação ano vigente)</t>
  </si>
  <si>
    <t>BROCA ZECRYA 28 MM - haste longa FG  p/ cirurgia -  (Data de fabricação ano vigente)</t>
  </si>
  <si>
    <t>BROCA CARBIDE MULTILAMINADA  - para acabamento em resina 12 lâminas dourada n. 7283F -  (Data de fabricação ano vigente)</t>
  </si>
  <si>
    <t>COMPRESSA DE GAZE 11 FIOS - c/ 500 unidades 7,5 cm x 7,5 cm - pacote c/ 500 gramas -  (Data de fabricação ano vigente)</t>
  </si>
  <si>
    <t>CONDICIONADOR ÁCIDO FOSFÓRICO GEL 37%  - pacote c/ 3 seringas c/ 2,5 ml cada-  (Data de fabricação ano vigente)</t>
  </si>
  <si>
    <t>CURATIVO ALVEOLAR COM PRÓPOLIS  - frasco c/ 10 gramas -  (Data de fabricação ano vigente)</t>
  </si>
  <si>
    <t>DETERGENTE ENZIMÁTICO PARA CUBA ULTRASSÔNICA - 4 enzimas com ação bacteriostática - frasco c/ 1 litro -  (Data de fabricação ano vigente)</t>
  </si>
  <si>
    <t>LT</t>
  </si>
  <si>
    <t>DESSENSIBILIZANTE FRASCO COM 5ML - Agente dessensibilizante a base de glutaraldeído, indicado p/o tratamento de sensibilidade dentinária de regiões cervicais expostas e preparos cavitários -  (Data de fabricação ano vigente)</t>
  </si>
  <si>
    <t>DISCO DE LIXA  - sistema de polimento e acabamento dental tamanho ½  série azul nacional - cx c/ 50 unidades sortidas -  (Data de fabricação ano vigente)</t>
  </si>
  <si>
    <t>ESCOVA ROBINSON RETA CA COR BRANCA  - unidade -  (Data de fabricação ano vigente)</t>
  </si>
  <si>
    <t>ESPELHO BUCAL - nº 05 em aço inox e com registro ANVISA -  (Data de fabricação ano vigente)</t>
  </si>
  <si>
    <t>ESPONJA HEMOSTÁTICA - feita de 100% gelatina porcina. Esterilizada por irradiação. Registro na ANVISA - caixa c/ 10 unidades -  (Data de fabricação ano vigente)</t>
  </si>
  <si>
    <t>ESTOJO EM AÇO INOX  - liso com tampa tamanho: 18 x 06 x 03 cm -  (Data de fabricação ano vigente)</t>
  </si>
  <si>
    <t>EUGENOL FRASCO C/ 20 ML   - (Data de fabricação ano vigente)</t>
  </si>
  <si>
    <t>FILME RADIOGRÁFICO PERIAPICAL ADULTO - E Speed Tamanho 2 (30,5 nx 40,5 mm) - cx c/ 150 unidades -  (Data de fabricação ano vigente)</t>
  </si>
  <si>
    <t>FILME RADIOGRÁFICO PERIAPICAL INFANTIL - Insight IP 01 tamanho 0 (22 x 35 mm) - cx c/ 100 unidades -  (Data de fabricação ano vigente)</t>
  </si>
  <si>
    <t>FIO PARA SUTURA  DE ALGODÃO - sem agulha c/ 5 metros - frasco -  (Data de fabricação ano vigente)</t>
  </si>
  <si>
    <t>FIXADOR DE RX - Fixador de película de RX - frasco c/ 475 ml  -  (Data de fabricação ano vigente)</t>
  </si>
  <si>
    <t>FLÚOR TÓPICO GEL  - acidulado c/ sabor - frasco c/ 200 ml -  (Data de fabricação ano vigente)</t>
  </si>
  <si>
    <t>GORRO DESCARTÁVEL FEMININO C/ ELÁSTICO - PACOTE C/100 UNIDADES - (Data de fabricação ano vigente)</t>
  </si>
  <si>
    <t>GORRO DESCARTÁVEL MASCULINO  - tam G c/ tiras de amarrar gramatura 20 cor branco confeccionado em TNT c/ 100 unidades -  (Data de fabricação ano vigente)</t>
  </si>
  <si>
    <t>HEMOSTÁTICO LÍQUIDO - ( solução hemostática à base de cloreto de alumínio) - frasco c/ 10 ml -  (Data de fabricação ano vigente)</t>
  </si>
  <si>
    <t>HIDRÓXIDO DE CÁLCIO PA - PA capeador pulpar - frasco c/ 10 gramas -  (Data de fabricação ano vigente)</t>
  </si>
  <si>
    <t>HIDRÓXIDO DE CÁLCIO RADIOPACO CIMENTO PASTA-BASE, CAIXA CONTENDO BISNAGA C/ 13 GRAMAS + CATALISADOR  BISNAGA C/ 11 GRAMAS - forrador - base c/ 13 gramas + catalisador 11 gramas -  (Data de fabricação ano vigente)</t>
  </si>
  <si>
    <t>IODOFÓRMIO  - (componente para pasta obturadora de canal radicular ) - frasco c/  10 gramas -  (Data de fabricação ano vigente)</t>
  </si>
  <si>
    <t>IONÔMERO DE VIDRO TIPO CLASSE III E V - LÍQUIDO (8ML) COR A2  (MESMA MARCA PÓ) - tipo II p/ restauração de dentes decíduos e Restaurações tipo classe III e V - líquido (8ml) cor A2  (mesma marca pó) -  (Data de fabricação ano vigente)</t>
  </si>
  <si>
    <t>IONÔMERO DE VIDRO TIPO CLASSE III E V - PÓ (10 GR) (MESMA MARCA LÍQUIDO) - tipo II p/ restauração de dentes decíduos e Restaurações tipo classe III e V - pó (10 gr) (mesma marca líquido) -  (Data de fabricação ano vigente)</t>
  </si>
  <si>
    <t>INDICADOR BIOLÓGICO - para monitorar ciclos de esterilização a vapor - caixa c/ 10 unidades (data de fabricação ano vigente e registro na ANVISA)</t>
  </si>
  <si>
    <t>LÂMINA PARA BISTURI Nº 15  - de aço carbono  estéril nº 15 C - cx c/ 100 unidades -  (Data de fabricação ano vigente)</t>
  </si>
  <si>
    <t xml:space="preserve">LUVA DE PROCEDIMENTOS TAM PP - de borracha natural látex ambidestra superfície lisa tam. PP com talco (registro na ANVISA) - caixa c/ 100 unidades </t>
  </si>
  <si>
    <t>LUVAS DE PROCEDIMENTOS TAM P COM TALCO - de borracha natural látex ambidestra superfície lisa tam P com talco (registro na ANVISA) com talco - caixa c/ 100 unidades</t>
  </si>
  <si>
    <t>LUVAS DE PROCEDIMENTOS TAM P SEM TALCO - de borracha natural látex ambidestra superfície lisa tam P  sem talco (registro na ANVISA)- caixa c/ 100 unidades -  (Data de fabricação ano vigente)</t>
  </si>
  <si>
    <t xml:space="preserve">LUVAS DE PROCEDIMENTOS TAM M COM TALCO - de borracha natural látex ambidestra superfície lisa tam M de látex  com talco (registro na ANVISA) - caixa c/ 100 unidades </t>
  </si>
  <si>
    <t>LUVAS DE PROCEDIMENTOS TAM M SEM TALCO - de borracha natural látex ambidestra superfície lisa tam M de látex  sem talco (registro na ANVISA) - caixa c/ 100 unidades</t>
  </si>
  <si>
    <t xml:space="preserve">LUVAS DE PROCEDIMENTOS TAM G  - de borracha natural látex ambidestra superfície lisa tam G de látex  com talco (registro na ANVISA) - caixa c/ 100 unidades </t>
  </si>
  <si>
    <t>LUVAS DE PROCEDIMENTO NITRILICA M  - sem talco tam. M  (registro na ANVISA)- cx c/ 50 pares -  (Data de fabricação ano vigente)</t>
  </si>
  <si>
    <t>MANDRIL ADAPTADOR PARA BROCA DE ALTA ROTAÇÃO - no contra ângulo em latão dourado autoclavável - unidade -  (Data de fabricação ano vigente)</t>
  </si>
  <si>
    <t>MÁSCARA CIRÚRGICA TRIPLA DESCARTÁVEL  - c/ clipe nasal, c/ elástico e cor branca (registro na ANVISA) - cx c/ 50 unidades -  (Data de fabricação ano vigente)</t>
  </si>
  <si>
    <t>MATERIAL RESTAURADOR INTERMEDIÁRIO LIQUIDO - Composição à base de óxido de zinco e eugenol reforçado por polímeros para alta resistência à compressão e com propriedades sedativas.  restaurações temporárias de longa espera (até 2 anos) c/ alto vedamento marginal, presa rápida, Líquido - frasco c/ 15 ml  -  (Data de fabricação ano vigente)</t>
  </si>
  <si>
    <t>MATERIAL RESTAURADOR INTERMEDIÁRIO PÓ MARFIM - Composição à base de óxido de zinco e eugenol reforçado por polímeros para restaurações temporárias de longa espera (até 2 anos) c/ alto vedamento marginal, presa rápida, alta resistência à compressão e com propriedades sedativas   -  pó frasco c/38 gr. -  (Data de fabricação ano vigente)</t>
  </si>
  <si>
    <t>ÓLEO LUBRIFICANTE PARA INSTRUMENTOS DE ALTA E BAIXA ROTAÇÃO - c/ óleo mineral de baixa viscosidade, não tóxico- frasco c/ 200 ml com bico  (Data de fabricação ano vigente)</t>
  </si>
  <si>
    <t>PAPEL CARBONO ARTICULADO - contacto dupla face, espessura de 100 micra, folha dupla face na cor azul - bloco c/ 12 folhas -  (Data de fabricação ano vigente)</t>
  </si>
  <si>
    <t>BC</t>
  </si>
  <si>
    <t>PAPEL TOALHA INTERFOLHA - duas dobras cor branco para toalheiro, folha tamanho 20 cm x 20 cm - pacote com 1000 folhas -  (Data de fabricação ano vigente)</t>
  </si>
  <si>
    <t>PARAMONOCLOROFENOL - canforado (material para desinfecção de canal radicular) - frasco c/ 20 ml -  (Data de fabricação ano vigente)</t>
  </si>
  <si>
    <t>PASTA PROFILÁTICA COM FLÚOR, SEM ÓLEO SABOR MORANGO OU UVA - (registro na ANVISA) - bisnaga c/ 90 gramas -  (Data de fabricação ano vigente)</t>
  </si>
  <si>
    <t>BIS</t>
  </si>
  <si>
    <t>PASTA PROFILÁTICA SEM FLÚOR, SEM ÓLEO SABOR TUTTI FRUTTI - (registro na ANVISA) - bisnaga c/ 50 gramas -  (Data de fabricação ano vigente)</t>
  </si>
  <si>
    <t>POSICIONADOR DE FILME RADIOGRÁFICO AUTOCLAVÁVEL INFANTIL - Caixa c/ 1 posicionador para molar superior direito e inferior esquerdo; 1 posicionador para molar superior esquerdo e inferior direito; 1 posicionador para incisivos centrais, superiores e inferiores; 1 Pote para esterilização, dispositivo para mordida e Posicionador(interproximal) Bite wings. -  (Data de fabricação ano vigente)</t>
  </si>
  <si>
    <t>RESINA FOTOPOLIMERIZÁVEL Z 100 COR A1 - radiopaca para restaurações modelo Z100, desenvolvida para restaurações de dentes anteriores e posteriores. Carga  de zircônia / sílica  na composição + bisfenol A glicidilmetacrilato (Bis-GMA) + Trietilenoglicoldimetacrilato (TEGDMA). tempo de fotopolimerização 40 segundos  e tamanho do incremento: 2,5 mm - bisnaga c/ 4 gramas - cor A1 -  (Data de fabricação ano vigente)</t>
  </si>
  <si>
    <t>RESINA FOTOPOLIMERIZÁVEL Z 100 COR A2  - radiopaca para restaurações modelo Z100, desenvolvida para restaurações de dentes anteriores e posteriores. Carga  de zircônia / sílica  na composição + bisfenol A glicidilmetacrilato (Bis-GMA) + Trietilenoglicoldimetacrilato (TEGDMA). tempo de fotopolimerização 40 segundos e tamanho do incremento: 2,5 mm - bisnaga c/ 4 gramas - cor A2 -  (Data de fabricação ano vigente)</t>
  </si>
  <si>
    <t>RESINA FOTOPOLIMERIZÁVEL Z 100 COR A3  - radiopaca para restaurações modelo Z100, desenvolvida para restaurações de dentes anteriores e posteriores. Carga  de zircônia / sílica  na composição + bisfenol A glicidilmetacrilato (Bis-GMA) + Trietilenoglicoldimetacrilato (TEGDMA). tempo de fotopolimerização 40 segundos  e tamanho do incremento: 2,5 mm - bisnaga c/ 4 gramas - cor A3 -  (Data de fabricação ano vigente)</t>
  </si>
  <si>
    <t>RESINA FOTOPOLIMERIZÁVEL Z 100 COR A3,5  - radiopaca para restaurações modelo Z100, desenvolvida para restaurações de dentes anteriores e posteriores. Carga  de zircônia / sílica  na composição + bisfenol A glicidilmetacrilato (Bis-GMA) + Trietilenoglicoldimetacrilato (TEGDMA). tempo de fotopolimerização 40 segundos  e tamanho do incremento: 2,5 mm - bisnaga c/ 4 gramas - cor A3,5 -  (Data de fabricação ano vigente)</t>
  </si>
  <si>
    <t>RESINA FOTOPOLIMERIZÁVEL Z 100 OPACA COR UD  - radiopaca para restaurações modelo Z100, desenvolvida para restaurações de dentes anteriores e posteriores. Carga  de zircônia / sílica  na composição + bisfenol A glicidilmetacrilato (Bis-GMA) + Trietilenoglicoldimetacrilato (TEGDMA). tempo de fotopolimerização 40 segundos e tamanho do incremento: 2,5 mm - bisnaga c/ 4 gramas - opaca cor UD -  (Data de fabricação ano vigente)</t>
  </si>
  <si>
    <t>RESINA FOTOPOLIMERIZÁVEL Z 100 COR B1 - radiopaca para restaurações modelo Z100, desenvolvida para restaurações de dentes anteriores e posteriores. Carga  de zircônia / sílica  na composição + bisfenol A glicidilmetacrilato (Bis-GMA) + Trietilenoglicoldimetacrilato (TEGDMA). tempo de fotopolimerização 40 segundos e tamanho do incremento: 2,5 mm - bisnaga c/ 4 gramas - cor B1 -  (Data de fabricação ano vigente)</t>
  </si>
  <si>
    <t>RESINA FOTOPOLIMERIZÁVEL RADIOPPACA PARA RESTAURAÇ ÕES - COR B2 - modelo Z100, desenvolvida para restaurações de dentes anteriores e posteriores. Carga  de zircônia / sílica  na composição + bisfenol A glicidilmetacrilato (Bis-GMA) + Trietilenoglicoldimetacrilato (TEGDMA). tempo de fotopolimerização 40 segundos e tamanho do incremento: 2,5 mm - bisnaga c/ 4 gramas - cor B2 -  (Data de fabricação ano vigente)</t>
  </si>
  <si>
    <t>RESINA FOTOPOLIMERIZÁVEL Z 100 COR B3  - radiopaca para restaurações modelo Z100, desenvolvida para restaurações de dentes anteriores e posteriores. Carga  de zircônia / sílica  na composição + bisfenol A glicidilmetacrilato (Bis-GMA) + Trietilenoglicoldimetacrilato (TEGDMA). tempo de fotopolimerização 40 segundos e tamanho do incremento: 2,5 mm - bisnaga c/ 4 gramas - cor B3 -  (Data de fabricação ano vigente)</t>
  </si>
  <si>
    <t>RESINA FOTOPOLIMERIZÁVEL RADIOPPACA PARA RESTAURAÇ ÕES COR I INCISAL - desenvolvida para restaurações de dentes anteriores e posteriores. Carga  de zircônia / sílica  na composição + bisfenol A glicidilmetacrilato (Bis-GMA) + Trietilenoglicoldimetacrilato (TEGDMA). tempo de fotopolimerização 40 segundos  e tamanho do incremento: 2,5 mm - bisnaga c/ 4 gramas - cor I incisal -  (Data de fabricação ano vigente)</t>
  </si>
  <si>
    <t>RESINA FOTOPOLIMERIZÁVEL Z 100 COR P - radiopaca para restaurações modelo Z100, desenvolvida para restaurações de dentes anteriores e posteriores. Carga  de zircônia / sílica  na composição + bisfenol A glicidilmetacrilato (Bis-GMA) + Trietilenoglicoldimetacrilato (TEGDMA). tempo de fotopolimerização 40 segundos  e tamanho do incremento: 2,5 mm - bisnaga c/ 4 gramas - cor P -  (Data de fabricação ano vigente)</t>
  </si>
  <si>
    <t>RESINA FOTOPOLIMERIZÁVEL MODELO Z 350 COR: A3B FRA SCO C 4 GRAMAS  - radiopaca c/ partículas de tamanho infeior a 100 nanometros,  Matriz orgânica de Bis-GMA, UDMA, TEGDMA, PEGDMA e Bis-EMA e partículas inorgânicas de Zircônia/Sílica.  Opacidades E (esmalte), B (corpo) e D (dentina) com carga inorgânica com 63,3% em volume e 78,5% em peso.  Opacidade T (translúcida) com carga inorgânica com 55,6% em volume e 72,5% em peso nas cores Translúcidas. Rendimento: 30 restaurações de dent. anteriores ou 20 de posteriores.Cor: A3B - frasco c/ 4 gramas -  (Data de fabricação ano vigente)</t>
  </si>
  <si>
    <t>RESINA FOTOPOLIMERIZÁVEL MODELO Z 350 COR: A3,5 BF RASCO C 4 GRAMAS  - radiopaca c/ partículas de tamanho infeior a 100 nanometros,  Matriz orgânica de Bis-GMA, UDMA, TEGDMA, PEGDMA e Bis-EMA e partículas inorgânicas de Zircônia/Sílica.  Opacidades E (esmalte), B (corpo) e D (dentina) com carga inorgânica com 63,3% em volume e 78,5% em peso.  Opacidade T (translúcida) com carga inorgânica com 55,6% em volume e 72,5% em peso nas cores Translúcidas. Rendimento: 30 restaurações de dent. anteriores ou 20 de posteriores. Cor: A3,5 B - frasco c/ 4 gramas -  (Data de fabricação ano vigente)</t>
  </si>
  <si>
    <t>RESINA MODELO Z250 - COR A1  - para restaurações diretas e indiretas em dentes anteriores e posteriores em (classes 1, 2, 3, 4 e 5). Fechamento de diastemas, esplitagem de dentes com mobilidade. Restaurador universal, microhíbrida - frasco c/ 4 gramas - COR A1 -  (Data de fabricação ano vigente)</t>
  </si>
  <si>
    <t>RESINA MODELO Z250 - COR A2  - para restaurações diretas e indiretas em dentes anteriores e posteriores em (classes 1, 2, 3, 4 e 5). Fechamento de diastemas, esplitagem de dentes com mobilidade. Restaurador universal, microhíbrida - frasco c/ 4 gramas - COR A2 -  (Data de fabricação ano vigente)</t>
  </si>
  <si>
    <t>RESINA MODELO Z250 - COR A3  - para restaurações diretas e indiretas em dentes anteriores e posteriores em (classes 1, 2, 3, 4 e 5). Fechamento de diastemas, esplitagem de dentes com mobilidade. Restaurador universal, microhíbrida - frasco c/ 4 gramas - COR A3 -  (Data de fabricação ano vigente)</t>
  </si>
  <si>
    <t>RESINA MODELO Z250 - COR B1  - para restaurações diretas e indiretas em dentes anteriores e posteriores em (classes 1, 2, 3, 4 e 5). Fechamento de diastemas, esplitagem de dentes com mobilidade. Restaurador universal, microhíbrida - frasco c/ 4 gramas - COR B1 -  (Data de fabricação ano vigente)</t>
  </si>
  <si>
    <t>REVELADOR DE RX  - manual, composição: sulfito de sódio - frasco c/ 475 ml -  (Data de fabricação ano vigente)</t>
  </si>
  <si>
    <t xml:space="preserve">ROLETE DE ALGODÃO - fabricado com 100% fibras de algodão, formato cilíndrico  (registro na ANVISA)  - pacote c/ 100 unidades -  (Data de fabricação ano vigente) </t>
  </si>
  <si>
    <t>SABONETE LÍQUIDO ANTISSÉPTICO - glicerinado, c/ substância ativa triclosano (0,5%) - frasco c/ 01 litro -  (Data de fabricação ano vigente)</t>
  </si>
  <si>
    <t>SELANTE FOTOPOLIMERIZÁVEL   - p/ Fóssulas e Fissuras matizado - seringa c/ 2 gramas -  (Data de fabricação ano vigente)</t>
  </si>
  <si>
    <t>SUGADOR ODONTOLÓGICO DESCARTÁVEL  - c/ tubo transparente e ponteiras coloridas atóxicos - pacote c/ 40 unidades -  (Data de fabricação ano vigente)</t>
  </si>
  <si>
    <t>TIRAS DE LIXA PARA AMALGAMA 4MM - sem centro neutro c/ aplicação de camada regular de abrasivos a base de óxido de alumínio- pte c/ 12 unidades -  (Data de fabricação ano vigente)</t>
  </si>
  <si>
    <t>TIRAS DE LIXA PARA ACABAMENTO E POLIMENTO RESINA CENTRO NEUTRO GROSSA/ MÉDIA - caixa c/ 50 unidades de 4 mm x 170 mm (Data de fabricação ano vigente)</t>
  </si>
  <si>
    <t>TIRAS DE POLIÉSTER - pré cortada tamanho 0,05 x 10 x 100 mm (100% poliéster) - envelope c/ 50 unidades -  (Data de fabricação ano vigente)</t>
  </si>
  <si>
    <t>VERNIZ CAVITÁRIO  - frasco c/ 15 ml -  (Data de fabricação ano vigente)</t>
  </si>
  <si>
    <t>VERNIZ COM FLÚOR - (5% de Fluoreto de Sódio)  - Embalagem com 10ml + Solvente com 10ml. (álcool etílico) -  (Data de fabricação ano vigente)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</si>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</sst>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2.5">
      <c r="A17">
        <v>13</v>
      </c>
      <c r="B17">
        <v>46</v>
      </c>
      <c r="C17">
        <v>2019</v>
      </c>
      <c r="D17">
        <v>1</v>
      </c>
      <c r="G17" s="14">
        <v>1</v>
      </c>
      <c r="H17" s="19" t="s">
        <v>21</v>
      </c>
      <c r="I17" s="22">
        <v>1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46</v>
      </c>
      <c r="C18">
        <v>2019</v>
      </c>
      <c r="D18">
        <v>2</v>
      </c>
      <c r="G18" s="14">
        <v>2</v>
      </c>
      <c r="H18" s="19" t="s">
        <v>23</v>
      </c>
      <c r="I18" s="22">
        <v>2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46</v>
      </c>
      <c r="C19">
        <v>2019</v>
      </c>
      <c r="D19">
        <v>3</v>
      </c>
      <c r="G19" s="14">
        <v>3</v>
      </c>
      <c r="H19" s="19" t="s">
        <v>24</v>
      </c>
      <c r="I19" s="22">
        <v>2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45">
      <c r="A20">
        <v>13</v>
      </c>
      <c r="B20">
        <v>46</v>
      </c>
      <c r="C20">
        <v>2019</v>
      </c>
      <c r="D20">
        <v>4</v>
      </c>
      <c r="G20" s="14">
        <v>4</v>
      </c>
      <c r="H20" s="19" t="s">
        <v>25</v>
      </c>
      <c r="I20" s="22">
        <v>2</v>
      </c>
      <c r="J20" s="22" t="s">
        <v>26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45">
      <c r="A21">
        <v>13</v>
      </c>
      <c r="B21">
        <v>46</v>
      </c>
      <c r="C21">
        <v>2019</v>
      </c>
      <c r="D21">
        <v>5</v>
      </c>
      <c r="G21" s="14">
        <v>5</v>
      </c>
      <c r="H21" s="19" t="s">
        <v>27</v>
      </c>
      <c r="I21" s="22">
        <v>15</v>
      </c>
      <c r="J21" s="22" t="s">
        <v>28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2.5">
      <c r="A22">
        <v>13</v>
      </c>
      <c r="B22">
        <v>46</v>
      </c>
      <c r="C22">
        <v>2019</v>
      </c>
      <c r="D22">
        <v>6</v>
      </c>
      <c r="G22" s="14">
        <v>6</v>
      </c>
      <c r="H22" s="19" t="s">
        <v>29</v>
      </c>
      <c r="I22" s="22">
        <v>5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46</v>
      </c>
      <c r="C23">
        <v>2019</v>
      </c>
      <c r="D23">
        <v>7</v>
      </c>
      <c r="G23" s="14">
        <v>7</v>
      </c>
      <c r="H23" s="19" t="s">
        <v>30</v>
      </c>
      <c r="I23" s="22">
        <v>3</v>
      </c>
      <c r="J23" s="22" t="s">
        <v>31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2.5">
      <c r="A24">
        <v>13</v>
      </c>
      <c r="B24">
        <v>46</v>
      </c>
      <c r="C24">
        <v>2019</v>
      </c>
      <c r="D24">
        <v>8</v>
      </c>
      <c r="G24" s="14">
        <v>8</v>
      </c>
      <c r="H24" s="19" t="s">
        <v>32</v>
      </c>
      <c r="I24" s="22">
        <v>1</v>
      </c>
      <c r="J24" s="22" t="s">
        <v>31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46</v>
      </c>
      <c r="C25">
        <v>2019</v>
      </c>
      <c r="D25">
        <v>9</v>
      </c>
      <c r="G25" s="14">
        <v>9</v>
      </c>
      <c r="H25" s="19" t="s">
        <v>33</v>
      </c>
      <c r="I25" s="22">
        <v>1</v>
      </c>
      <c r="J25" s="22" t="s">
        <v>31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46</v>
      </c>
      <c r="C26">
        <v>2019</v>
      </c>
      <c r="D26">
        <v>10</v>
      </c>
      <c r="G26" s="14">
        <v>10</v>
      </c>
      <c r="H26" s="19" t="s">
        <v>34</v>
      </c>
      <c r="I26" s="22">
        <v>5</v>
      </c>
      <c r="J26" s="22" t="s">
        <v>31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2.5">
      <c r="A27">
        <v>13</v>
      </c>
      <c r="B27">
        <v>46</v>
      </c>
      <c r="C27">
        <v>2019</v>
      </c>
      <c r="D27">
        <v>11</v>
      </c>
      <c r="G27" s="14">
        <v>11</v>
      </c>
      <c r="H27" s="19" t="s">
        <v>35</v>
      </c>
      <c r="I27" s="22">
        <v>2</v>
      </c>
      <c r="J27" s="22" t="s">
        <v>31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2.5">
      <c r="A28">
        <v>13</v>
      </c>
      <c r="B28">
        <v>46</v>
      </c>
      <c r="C28">
        <v>2019</v>
      </c>
      <c r="D28">
        <v>12</v>
      </c>
      <c r="G28" s="14">
        <v>12</v>
      </c>
      <c r="H28" s="19" t="s">
        <v>36</v>
      </c>
      <c r="I28" s="22">
        <v>2</v>
      </c>
      <c r="J28" s="22" t="s">
        <v>31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.5">
      <c r="A29">
        <v>13</v>
      </c>
      <c r="B29">
        <v>46</v>
      </c>
      <c r="C29">
        <v>2019</v>
      </c>
      <c r="D29">
        <v>13</v>
      </c>
      <c r="G29" s="14">
        <v>13</v>
      </c>
      <c r="H29" s="19" t="s">
        <v>37</v>
      </c>
      <c r="I29" s="22">
        <v>2</v>
      </c>
      <c r="J29" s="22" t="s">
        <v>31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2.5">
      <c r="A30">
        <v>13</v>
      </c>
      <c r="B30">
        <v>46</v>
      </c>
      <c r="C30">
        <v>2019</v>
      </c>
      <c r="D30">
        <v>14</v>
      </c>
      <c r="G30" s="14">
        <v>14</v>
      </c>
      <c r="H30" s="19" t="s">
        <v>38</v>
      </c>
      <c r="I30" s="22">
        <v>1</v>
      </c>
      <c r="J30" s="22" t="s">
        <v>31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2.5">
      <c r="A31">
        <v>13</v>
      </c>
      <c r="B31">
        <v>46</v>
      </c>
      <c r="C31">
        <v>2019</v>
      </c>
      <c r="D31">
        <v>15</v>
      </c>
      <c r="G31" s="14">
        <v>15</v>
      </c>
      <c r="H31" s="19" t="s">
        <v>39</v>
      </c>
      <c r="I31" s="22">
        <v>1</v>
      </c>
      <c r="J31" s="22" t="s">
        <v>31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46</v>
      </c>
      <c r="C32">
        <v>2019</v>
      </c>
      <c r="D32">
        <v>16</v>
      </c>
      <c r="G32" s="14">
        <v>16</v>
      </c>
      <c r="H32" s="19" t="s">
        <v>40</v>
      </c>
      <c r="I32" s="22">
        <v>1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22.5">
      <c r="A33">
        <v>13</v>
      </c>
      <c r="B33">
        <v>46</v>
      </c>
      <c r="C33">
        <v>2019</v>
      </c>
      <c r="D33">
        <v>17</v>
      </c>
      <c r="G33" s="14">
        <v>17</v>
      </c>
      <c r="H33" s="19" t="s">
        <v>41</v>
      </c>
      <c r="I33" s="22">
        <v>2</v>
      </c>
      <c r="J33" s="22" t="s">
        <v>31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33.75">
      <c r="A34">
        <v>13</v>
      </c>
      <c r="B34">
        <v>46</v>
      </c>
      <c r="C34">
        <v>2019</v>
      </c>
      <c r="D34">
        <v>18</v>
      </c>
      <c r="G34" s="14">
        <v>18</v>
      </c>
      <c r="H34" s="19" t="s">
        <v>42</v>
      </c>
      <c r="I34" s="22">
        <v>1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33.75">
      <c r="A35">
        <v>13</v>
      </c>
      <c r="B35">
        <v>46</v>
      </c>
      <c r="C35">
        <v>2019</v>
      </c>
      <c r="D35">
        <v>19</v>
      </c>
      <c r="G35" s="14">
        <v>19</v>
      </c>
      <c r="H35" s="19" t="s">
        <v>43</v>
      </c>
      <c r="I35" s="22">
        <v>300</v>
      </c>
      <c r="J35" s="22" t="s">
        <v>44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33.75">
      <c r="A36">
        <v>13</v>
      </c>
      <c r="B36">
        <v>46</v>
      </c>
      <c r="C36">
        <v>2019</v>
      </c>
      <c r="D36">
        <v>20</v>
      </c>
      <c r="G36" s="14">
        <v>20</v>
      </c>
      <c r="H36" s="19" t="s">
        <v>45</v>
      </c>
      <c r="I36" s="22">
        <v>80</v>
      </c>
      <c r="J36" s="22" t="s">
        <v>44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33.75">
      <c r="A37">
        <v>13</v>
      </c>
      <c r="B37">
        <v>46</v>
      </c>
      <c r="C37">
        <v>2019</v>
      </c>
      <c r="D37">
        <v>21</v>
      </c>
      <c r="G37" s="14">
        <v>21</v>
      </c>
      <c r="H37" s="19" t="s">
        <v>46</v>
      </c>
      <c r="I37" s="22">
        <v>200</v>
      </c>
      <c r="J37" s="22" t="s">
        <v>44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33.75">
      <c r="A38">
        <v>13</v>
      </c>
      <c r="B38">
        <v>46</v>
      </c>
      <c r="C38">
        <v>2019</v>
      </c>
      <c r="D38">
        <v>22</v>
      </c>
      <c r="G38" s="14">
        <v>22</v>
      </c>
      <c r="H38" s="19" t="s">
        <v>47</v>
      </c>
      <c r="I38" s="22">
        <v>80</v>
      </c>
      <c r="J38" s="22" t="s">
        <v>44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33.75">
      <c r="A39">
        <v>13</v>
      </c>
      <c r="B39">
        <v>46</v>
      </c>
      <c r="C39">
        <v>2019</v>
      </c>
      <c r="D39">
        <v>23</v>
      </c>
      <c r="G39" s="14">
        <v>23</v>
      </c>
      <c r="H39" s="19" t="s">
        <v>48</v>
      </c>
      <c r="I39" s="22">
        <v>200</v>
      </c>
      <c r="J39" s="22" t="s">
        <v>44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22.5">
      <c r="A40">
        <v>13</v>
      </c>
      <c r="B40">
        <v>46</v>
      </c>
      <c r="C40">
        <v>2019</v>
      </c>
      <c r="D40">
        <v>24</v>
      </c>
      <c r="G40" s="14">
        <v>24</v>
      </c>
      <c r="H40" s="19" t="s">
        <v>49</v>
      </c>
      <c r="I40" s="22">
        <v>2</v>
      </c>
      <c r="J40" s="22" t="s">
        <v>31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22.5">
      <c r="A41">
        <v>13</v>
      </c>
      <c r="B41">
        <v>46</v>
      </c>
      <c r="C41">
        <v>2019</v>
      </c>
      <c r="D41">
        <v>25</v>
      </c>
      <c r="G41" s="14">
        <v>25</v>
      </c>
      <c r="H41" s="19" t="s">
        <v>50</v>
      </c>
      <c r="I41" s="22">
        <v>2</v>
      </c>
      <c r="J41" s="22" t="s">
        <v>31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22.5">
      <c r="A42">
        <v>13</v>
      </c>
      <c r="B42">
        <v>46</v>
      </c>
      <c r="C42">
        <v>2019</v>
      </c>
      <c r="D42">
        <v>26</v>
      </c>
      <c r="G42" s="14">
        <v>26</v>
      </c>
      <c r="H42" s="19" t="s">
        <v>51</v>
      </c>
      <c r="I42" s="22">
        <v>2</v>
      </c>
      <c r="J42" s="22" t="s">
        <v>31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22.5">
      <c r="A43">
        <v>13</v>
      </c>
      <c r="B43">
        <v>46</v>
      </c>
      <c r="C43">
        <v>2019</v>
      </c>
      <c r="D43">
        <v>27</v>
      </c>
      <c r="G43" s="14">
        <v>27</v>
      </c>
      <c r="H43" s="19" t="s">
        <v>52</v>
      </c>
      <c r="I43" s="22">
        <v>3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22.5">
      <c r="A44">
        <v>13</v>
      </c>
      <c r="B44">
        <v>46</v>
      </c>
      <c r="C44">
        <v>2019</v>
      </c>
      <c r="D44">
        <v>28</v>
      </c>
      <c r="G44" s="14">
        <v>28</v>
      </c>
      <c r="H44" s="19" t="s">
        <v>53</v>
      </c>
      <c r="I44" s="22">
        <v>5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22.5">
      <c r="A45">
        <v>13</v>
      </c>
      <c r="B45">
        <v>46</v>
      </c>
      <c r="C45">
        <v>2019</v>
      </c>
      <c r="D45">
        <v>29</v>
      </c>
      <c r="G45" s="14">
        <v>29</v>
      </c>
      <c r="H45" s="19" t="s">
        <v>54</v>
      </c>
      <c r="I45" s="22">
        <v>1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45">
      <c r="A46">
        <v>13</v>
      </c>
      <c r="B46">
        <v>46</v>
      </c>
      <c r="C46">
        <v>2019</v>
      </c>
      <c r="D46">
        <v>30</v>
      </c>
      <c r="G46" s="14">
        <v>30</v>
      </c>
      <c r="H46" s="19" t="s">
        <v>55</v>
      </c>
      <c r="I46" s="22">
        <v>2</v>
      </c>
      <c r="J46" s="22" t="s">
        <v>31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45">
      <c r="A47">
        <v>13</v>
      </c>
      <c r="B47">
        <v>46</v>
      </c>
      <c r="C47">
        <v>2019</v>
      </c>
      <c r="D47">
        <v>31</v>
      </c>
      <c r="G47" s="14">
        <v>31</v>
      </c>
      <c r="H47" s="19" t="s">
        <v>56</v>
      </c>
      <c r="I47" s="22">
        <v>10</v>
      </c>
      <c r="J47" s="22" t="s">
        <v>26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33.75">
      <c r="A48">
        <v>13</v>
      </c>
      <c r="B48">
        <v>46</v>
      </c>
      <c r="C48">
        <v>2019</v>
      </c>
      <c r="D48">
        <v>32</v>
      </c>
      <c r="G48" s="14">
        <v>32</v>
      </c>
      <c r="H48" s="19" t="s">
        <v>57</v>
      </c>
      <c r="I48" s="22">
        <v>5</v>
      </c>
      <c r="J48" s="22" t="s">
        <v>26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33.75">
      <c r="A49">
        <v>13</v>
      </c>
      <c r="B49">
        <v>46</v>
      </c>
      <c r="C49">
        <v>2019</v>
      </c>
      <c r="D49">
        <v>33</v>
      </c>
      <c r="G49" s="14">
        <v>33</v>
      </c>
      <c r="H49" s="19" t="s">
        <v>58</v>
      </c>
      <c r="I49" s="22">
        <v>5</v>
      </c>
      <c r="J49" s="22" t="s">
        <v>26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33.75">
      <c r="A50">
        <v>13</v>
      </c>
      <c r="B50">
        <v>46</v>
      </c>
      <c r="C50">
        <v>2019</v>
      </c>
      <c r="D50">
        <v>34</v>
      </c>
      <c r="G50" s="14">
        <v>34</v>
      </c>
      <c r="H50" s="19" t="s">
        <v>59</v>
      </c>
      <c r="I50" s="22">
        <v>5</v>
      </c>
      <c r="J50" s="22" t="s">
        <v>26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33.75">
      <c r="A51">
        <v>13</v>
      </c>
      <c r="B51">
        <v>46</v>
      </c>
      <c r="C51">
        <v>2019</v>
      </c>
      <c r="D51">
        <v>35</v>
      </c>
      <c r="G51" s="14">
        <v>35</v>
      </c>
      <c r="H51" s="19" t="s">
        <v>60</v>
      </c>
      <c r="I51" s="22">
        <v>5</v>
      </c>
      <c r="J51" s="22" t="s">
        <v>26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33.75">
      <c r="A52">
        <v>13</v>
      </c>
      <c r="B52">
        <v>46</v>
      </c>
      <c r="C52">
        <v>2019</v>
      </c>
      <c r="D52">
        <v>36</v>
      </c>
      <c r="G52" s="14">
        <v>36</v>
      </c>
      <c r="H52" s="19" t="s">
        <v>61</v>
      </c>
      <c r="I52" s="22">
        <v>5</v>
      </c>
      <c r="J52" s="22" t="s">
        <v>26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33.75">
      <c r="A53">
        <v>13</v>
      </c>
      <c r="B53">
        <v>46</v>
      </c>
      <c r="C53">
        <v>2019</v>
      </c>
      <c r="D53">
        <v>37</v>
      </c>
      <c r="G53" s="14">
        <v>37</v>
      </c>
      <c r="H53" s="19" t="s">
        <v>62</v>
      </c>
      <c r="I53" s="22">
        <v>5</v>
      </c>
      <c r="J53" s="22" t="s">
        <v>26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33.75">
      <c r="A54">
        <v>13</v>
      </c>
      <c r="B54">
        <v>46</v>
      </c>
      <c r="C54">
        <v>2019</v>
      </c>
      <c r="D54">
        <v>38</v>
      </c>
      <c r="G54" s="14">
        <v>38</v>
      </c>
      <c r="H54" s="19" t="s">
        <v>63</v>
      </c>
      <c r="I54" s="22">
        <v>3</v>
      </c>
      <c r="J54" s="22" t="s">
        <v>26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33.75">
      <c r="A55">
        <v>13</v>
      </c>
      <c r="B55">
        <v>46</v>
      </c>
      <c r="C55">
        <v>2019</v>
      </c>
      <c r="D55">
        <v>39</v>
      </c>
      <c r="G55" s="14">
        <v>39</v>
      </c>
      <c r="H55" s="19" t="s">
        <v>64</v>
      </c>
      <c r="I55" s="22">
        <v>1</v>
      </c>
      <c r="J55" s="22" t="s">
        <v>26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33.75">
      <c r="A56">
        <v>13</v>
      </c>
      <c r="B56">
        <v>46</v>
      </c>
      <c r="C56">
        <v>2019</v>
      </c>
      <c r="D56">
        <v>40</v>
      </c>
      <c r="G56" s="14">
        <v>40</v>
      </c>
      <c r="H56" s="19" t="s">
        <v>65</v>
      </c>
      <c r="I56" s="22">
        <v>20</v>
      </c>
      <c r="J56" s="22" t="s">
        <v>26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33.75">
      <c r="A57">
        <v>13</v>
      </c>
      <c r="B57">
        <v>46</v>
      </c>
      <c r="C57">
        <v>2019</v>
      </c>
      <c r="D57">
        <v>41</v>
      </c>
      <c r="G57" s="14">
        <v>41</v>
      </c>
      <c r="H57" s="19" t="s">
        <v>66</v>
      </c>
      <c r="I57" s="22">
        <v>20</v>
      </c>
      <c r="J57" s="22" t="s">
        <v>26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33.75">
      <c r="A58">
        <v>13</v>
      </c>
      <c r="B58">
        <v>46</v>
      </c>
      <c r="C58">
        <v>2019</v>
      </c>
      <c r="D58">
        <v>42</v>
      </c>
      <c r="G58" s="14">
        <v>42</v>
      </c>
      <c r="H58" s="19" t="s">
        <v>67</v>
      </c>
      <c r="I58" s="22">
        <v>30</v>
      </c>
      <c r="J58" s="22" t="s">
        <v>26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33.75">
      <c r="A59">
        <v>13</v>
      </c>
      <c r="B59">
        <v>46</v>
      </c>
      <c r="C59">
        <v>2019</v>
      </c>
      <c r="D59">
        <v>43</v>
      </c>
      <c r="G59" s="14">
        <v>43</v>
      </c>
      <c r="H59" s="19" t="s">
        <v>68</v>
      </c>
      <c r="I59" s="22">
        <v>30</v>
      </c>
      <c r="J59" s="22" t="s">
        <v>26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33.75">
      <c r="A60">
        <v>13</v>
      </c>
      <c r="B60">
        <v>46</v>
      </c>
      <c r="C60">
        <v>2019</v>
      </c>
      <c r="D60">
        <v>44</v>
      </c>
      <c r="G60" s="14">
        <v>44</v>
      </c>
      <c r="H60" s="19" t="s">
        <v>69</v>
      </c>
      <c r="I60" s="22">
        <v>10</v>
      </c>
      <c r="J60" s="22" t="s">
        <v>22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45">
      <c r="A61">
        <v>13</v>
      </c>
      <c r="B61">
        <v>46</v>
      </c>
      <c r="C61">
        <v>2019</v>
      </c>
      <c r="D61">
        <v>45</v>
      </c>
      <c r="G61" s="14">
        <v>45</v>
      </c>
      <c r="H61" s="19" t="s">
        <v>70</v>
      </c>
      <c r="I61" s="22">
        <v>15</v>
      </c>
      <c r="J61" s="22" t="s">
        <v>26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33.75">
      <c r="A62">
        <v>13</v>
      </c>
      <c r="B62">
        <v>46</v>
      </c>
      <c r="C62">
        <v>2019</v>
      </c>
      <c r="D62">
        <v>46</v>
      </c>
      <c r="G62" s="14">
        <v>46</v>
      </c>
      <c r="H62" s="19" t="s">
        <v>71</v>
      </c>
      <c r="I62" s="22">
        <v>1</v>
      </c>
      <c r="J62" s="22" t="s">
        <v>22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33.75">
      <c r="A63">
        <v>13</v>
      </c>
      <c r="B63">
        <v>46</v>
      </c>
      <c r="C63">
        <v>2019</v>
      </c>
      <c r="D63">
        <v>47</v>
      </c>
      <c r="G63" s="14">
        <v>47</v>
      </c>
      <c r="H63" s="19" t="s">
        <v>72</v>
      </c>
      <c r="I63" s="22">
        <v>2</v>
      </c>
      <c r="J63" s="22" t="s">
        <v>22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33.75">
      <c r="A64">
        <v>13</v>
      </c>
      <c r="B64">
        <v>46</v>
      </c>
      <c r="C64">
        <v>2019</v>
      </c>
      <c r="D64">
        <v>48</v>
      </c>
      <c r="G64" s="14">
        <v>48</v>
      </c>
      <c r="H64" s="19" t="s">
        <v>73</v>
      </c>
      <c r="I64" s="22">
        <v>2</v>
      </c>
      <c r="J64" s="22" t="s">
        <v>22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33.75">
      <c r="A65">
        <v>13</v>
      </c>
      <c r="B65">
        <v>46</v>
      </c>
      <c r="C65">
        <v>2019</v>
      </c>
      <c r="D65">
        <v>49</v>
      </c>
      <c r="G65" s="14">
        <v>49</v>
      </c>
      <c r="H65" s="19" t="s">
        <v>74</v>
      </c>
      <c r="I65" s="22">
        <v>5</v>
      </c>
      <c r="J65" s="22" t="s">
        <v>22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33.75">
      <c r="A66">
        <v>13</v>
      </c>
      <c r="B66">
        <v>46</v>
      </c>
      <c r="C66">
        <v>2019</v>
      </c>
      <c r="D66">
        <v>50</v>
      </c>
      <c r="G66" s="14">
        <v>50</v>
      </c>
      <c r="H66" s="19" t="s">
        <v>75</v>
      </c>
      <c r="I66" s="22">
        <v>5</v>
      </c>
      <c r="J66" s="22" t="s">
        <v>22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33.75">
      <c r="A67">
        <v>13</v>
      </c>
      <c r="B67">
        <v>46</v>
      </c>
      <c r="C67">
        <v>2019</v>
      </c>
      <c r="D67">
        <v>51</v>
      </c>
      <c r="G67" s="14">
        <v>51</v>
      </c>
      <c r="H67" s="19" t="s">
        <v>76</v>
      </c>
      <c r="I67" s="22">
        <v>5</v>
      </c>
      <c r="J67" s="22" t="s">
        <v>22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33.75">
      <c r="A68">
        <v>13</v>
      </c>
      <c r="B68">
        <v>46</v>
      </c>
      <c r="C68">
        <v>2019</v>
      </c>
      <c r="D68">
        <v>52</v>
      </c>
      <c r="G68" s="14">
        <v>52</v>
      </c>
      <c r="H68" s="19" t="s">
        <v>77</v>
      </c>
      <c r="I68" s="22">
        <v>2</v>
      </c>
      <c r="J68" s="22" t="s">
        <v>22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45">
      <c r="A69">
        <v>13</v>
      </c>
      <c r="B69">
        <v>46</v>
      </c>
      <c r="C69">
        <v>2019</v>
      </c>
      <c r="D69">
        <v>53</v>
      </c>
      <c r="G69" s="14">
        <v>53</v>
      </c>
      <c r="H69" s="19" t="s">
        <v>78</v>
      </c>
      <c r="I69" s="22">
        <v>2</v>
      </c>
      <c r="J69" s="22" t="s">
        <v>22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45">
      <c r="A70">
        <v>13</v>
      </c>
      <c r="B70">
        <v>46</v>
      </c>
      <c r="C70">
        <v>2019</v>
      </c>
      <c r="D70">
        <v>54</v>
      </c>
      <c r="G70" s="14">
        <v>54</v>
      </c>
      <c r="H70" s="19" t="s">
        <v>79</v>
      </c>
      <c r="I70" s="22">
        <v>2</v>
      </c>
      <c r="J70" s="22" t="s">
        <v>22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45">
      <c r="A71">
        <v>13</v>
      </c>
      <c r="B71">
        <v>46</v>
      </c>
      <c r="C71">
        <v>2019</v>
      </c>
      <c r="D71">
        <v>55</v>
      </c>
      <c r="G71" s="14">
        <v>55</v>
      </c>
      <c r="H71" s="19" t="s">
        <v>80</v>
      </c>
      <c r="I71" s="22">
        <v>1</v>
      </c>
      <c r="J71" s="22" t="s">
        <v>22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45">
      <c r="A72">
        <v>13</v>
      </c>
      <c r="B72">
        <v>46</v>
      </c>
      <c r="C72">
        <v>2019</v>
      </c>
      <c r="D72">
        <v>56</v>
      </c>
      <c r="G72" s="14">
        <v>56</v>
      </c>
      <c r="H72" s="19" t="s">
        <v>81</v>
      </c>
      <c r="I72" s="22">
        <v>1</v>
      </c>
      <c r="J72" s="22" t="s">
        <v>22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33.75">
      <c r="A73">
        <v>13</v>
      </c>
      <c r="B73">
        <v>46</v>
      </c>
      <c r="C73">
        <v>2019</v>
      </c>
      <c r="D73">
        <v>57</v>
      </c>
      <c r="G73" s="14">
        <v>57</v>
      </c>
      <c r="H73" s="19" t="s">
        <v>82</v>
      </c>
      <c r="I73" s="22">
        <v>20</v>
      </c>
      <c r="J73" s="22" t="s">
        <v>31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33.75">
      <c r="A74">
        <v>13</v>
      </c>
      <c r="B74">
        <v>46</v>
      </c>
      <c r="C74">
        <v>2019</v>
      </c>
      <c r="D74">
        <v>58</v>
      </c>
      <c r="G74" s="14">
        <v>58</v>
      </c>
      <c r="H74" s="19" t="s">
        <v>83</v>
      </c>
      <c r="I74" s="22">
        <v>300</v>
      </c>
      <c r="J74" s="22" t="s">
        <v>84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33.75">
      <c r="A75">
        <v>13</v>
      </c>
      <c r="B75">
        <v>46</v>
      </c>
      <c r="C75">
        <v>2019</v>
      </c>
      <c r="D75">
        <v>59</v>
      </c>
      <c r="G75" s="14">
        <v>59</v>
      </c>
      <c r="H75" s="19" t="s">
        <v>85</v>
      </c>
      <c r="I75" s="22">
        <v>300</v>
      </c>
      <c r="J75" s="22" t="s">
        <v>84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33.75">
      <c r="A76">
        <v>13</v>
      </c>
      <c r="B76">
        <v>46</v>
      </c>
      <c r="C76">
        <v>2019</v>
      </c>
      <c r="D76">
        <v>60</v>
      </c>
      <c r="G76" s="14">
        <v>60</v>
      </c>
      <c r="H76" s="19" t="s">
        <v>86</v>
      </c>
      <c r="I76" s="22">
        <v>300</v>
      </c>
      <c r="J76" s="22" t="s">
        <v>84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33.75">
      <c r="A77">
        <v>13</v>
      </c>
      <c r="B77">
        <v>46</v>
      </c>
      <c r="C77">
        <v>2019</v>
      </c>
      <c r="D77">
        <v>61</v>
      </c>
      <c r="G77" s="14">
        <v>61</v>
      </c>
      <c r="H77" s="19" t="s">
        <v>87</v>
      </c>
      <c r="I77" s="22">
        <v>300</v>
      </c>
      <c r="J77" s="22" t="s">
        <v>84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33.75">
      <c r="A78">
        <v>13</v>
      </c>
      <c r="B78">
        <v>46</v>
      </c>
      <c r="C78">
        <v>2019</v>
      </c>
      <c r="D78">
        <v>62</v>
      </c>
      <c r="G78" s="14">
        <v>62</v>
      </c>
      <c r="H78" s="19" t="s">
        <v>88</v>
      </c>
      <c r="I78" s="22">
        <v>200</v>
      </c>
      <c r="J78" s="22" t="s">
        <v>84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45">
      <c r="A79">
        <v>13</v>
      </c>
      <c r="B79">
        <v>46</v>
      </c>
      <c r="C79">
        <v>2019</v>
      </c>
      <c r="D79">
        <v>63</v>
      </c>
      <c r="G79" s="14">
        <v>63</v>
      </c>
      <c r="H79" s="19" t="s">
        <v>89</v>
      </c>
      <c r="I79" s="22">
        <v>2</v>
      </c>
      <c r="J79" s="22" t="s">
        <v>31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33.75">
      <c r="A80">
        <v>13</v>
      </c>
      <c r="B80">
        <v>46</v>
      </c>
      <c r="C80">
        <v>2019</v>
      </c>
      <c r="D80">
        <v>64</v>
      </c>
      <c r="G80" s="14">
        <v>64</v>
      </c>
      <c r="H80" s="19" t="s">
        <v>90</v>
      </c>
      <c r="I80" s="22">
        <v>5</v>
      </c>
      <c r="J80" s="22" t="s">
        <v>22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33.75">
      <c r="A81">
        <v>13</v>
      </c>
      <c r="B81">
        <v>46</v>
      </c>
      <c r="C81">
        <v>2019</v>
      </c>
      <c r="D81">
        <v>65</v>
      </c>
      <c r="G81" s="14">
        <v>65</v>
      </c>
      <c r="H81" s="19" t="s">
        <v>91</v>
      </c>
      <c r="I81" s="22">
        <v>5</v>
      </c>
      <c r="J81" s="22" t="s">
        <v>22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33.75">
      <c r="A82">
        <v>13</v>
      </c>
      <c r="B82">
        <v>46</v>
      </c>
      <c r="C82">
        <v>2019</v>
      </c>
      <c r="D82">
        <v>66</v>
      </c>
      <c r="G82" s="14">
        <v>66</v>
      </c>
      <c r="H82" s="19" t="s">
        <v>92</v>
      </c>
      <c r="I82" s="22">
        <v>5</v>
      </c>
      <c r="J82" s="22" t="s">
        <v>93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33.75">
      <c r="A83">
        <v>13</v>
      </c>
      <c r="B83">
        <v>46</v>
      </c>
      <c r="C83">
        <v>2019</v>
      </c>
      <c r="D83">
        <v>67</v>
      </c>
      <c r="G83" s="14">
        <v>67</v>
      </c>
      <c r="H83" s="19" t="s">
        <v>94</v>
      </c>
      <c r="I83" s="22">
        <v>5</v>
      </c>
      <c r="J83" s="22" t="s">
        <v>93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22.5">
      <c r="A84">
        <v>13</v>
      </c>
      <c r="B84">
        <v>46</v>
      </c>
      <c r="C84">
        <v>2019</v>
      </c>
      <c r="D84">
        <v>68</v>
      </c>
      <c r="G84" s="14">
        <v>68</v>
      </c>
      <c r="H84" s="19" t="s">
        <v>95</v>
      </c>
      <c r="I84" s="22">
        <v>150</v>
      </c>
      <c r="J84" s="22" t="s">
        <v>96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45">
      <c r="A85">
        <v>13</v>
      </c>
      <c r="B85">
        <v>46</v>
      </c>
      <c r="C85">
        <v>2019</v>
      </c>
      <c r="D85">
        <v>69</v>
      </c>
      <c r="G85" s="14">
        <v>69</v>
      </c>
      <c r="H85" s="19" t="s">
        <v>97</v>
      </c>
      <c r="I85" s="22">
        <v>100</v>
      </c>
      <c r="J85" s="22" t="s">
        <v>96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33.75">
      <c r="A86">
        <v>13</v>
      </c>
      <c r="B86">
        <v>46</v>
      </c>
      <c r="C86">
        <v>2019</v>
      </c>
      <c r="D86">
        <v>70</v>
      </c>
      <c r="G86" s="14">
        <v>70</v>
      </c>
      <c r="H86" s="19" t="s">
        <v>98</v>
      </c>
      <c r="I86" s="22">
        <v>20</v>
      </c>
      <c r="J86" s="22" t="s">
        <v>26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33.75">
      <c r="A87">
        <v>13</v>
      </c>
      <c r="B87">
        <v>46</v>
      </c>
      <c r="C87">
        <v>2019</v>
      </c>
      <c r="D87">
        <v>71</v>
      </c>
      <c r="G87" s="14">
        <v>71</v>
      </c>
      <c r="H87" s="19" t="s">
        <v>99</v>
      </c>
      <c r="I87" s="22">
        <v>10</v>
      </c>
      <c r="J87" s="22" t="s">
        <v>26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56.25">
      <c r="A88">
        <v>13</v>
      </c>
      <c r="B88">
        <v>46</v>
      </c>
      <c r="C88">
        <v>2019</v>
      </c>
      <c r="D88">
        <v>72</v>
      </c>
      <c r="G88" s="14">
        <v>72</v>
      </c>
      <c r="H88" s="19" t="s">
        <v>100</v>
      </c>
      <c r="I88" s="22">
        <v>1</v>
      </c>
      <c r="J88" s="22" t="s">
        <v>22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45">
      <c r="A89">
        <v>13</v>
      </c>
      <c r="B89">
        <v>46</v>
      </c>
      <c r="C89">
        <v>2019</v>
      </c>
      <c r="D89">
        <v>73</v>
      </c>
      <c r="G89" s="14">
        <v>73</v>
      </c>
      <c r="H89" s="19" t="s">
        <v>101</v>
      </c>
      <c r="I89" s="22">
        <v>4</v>
      </c>
      <c r="J89" s="22" t="s">
        <v>102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45">
      <c r="A90">
        <v>13</v>
      </c>
      <c r="B90">
        <v>46</v>
      </c>
      <c r="C90">
        <v>2019</v>
      </c>
      <c r="D90">
        <v>74</v>
      </c>
      <c r="G90" s="14">
        <v>74</v>
      </c>
      <c r="H90" s="19" t="s">
        <v>103</v>
      </c>
      <c r="I90" s="22">
        <v>10</v>
      </c>
      <c r="J90" s="22" t="s">
        <v>22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45">
      <c r="A91">
        <v>13</v>
      </c>
      <c r="B91">
        <v>46</v>
      </c>
      <c r="C91">
        <v>2019</v>
      </c>
      <c r="D91">
        <v>75</v>
      </c>
      <c r="G91" s="14">
        <v>75</v>
      </c>
      <c r="H91" s="19" t="s">
        <v>104</v>
      </c>
      <c r="I91" s="22">
        <v>20</v>
      </c>
      <c r="J91" s="22" t="s">
        <v>31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22.5">
      <c r="A92">
        <v>13</v>
      </c>
      <c r="B92">
        <v>46</v>
      </c>
      <c r="C92">
        <v>2019</v>
      </c>
      <c r="D92">
        <v>76</v>
      </c>
      <c r="G92" s="14">
        <v>76</v>
      </c>
      <c r="H92" s="19" t="s">
        <v>105</v>
      </c>
      <c r="I92" s="22">
        <v>4</v>
      </c>
      <c r="J92" s="22" t="s">
        <v>22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78.75">
      <c r="A93">
        <v>13</v>
      </c>
      <c r="B93">
        <v>46</v>
      </c>
      <c r="C93">
        <v>2019</v>
      </c>
      <c r="D93">
        <v>77</v>
      </c>
      <c r="G93" s="14">
        <v>77</v>
      </c>
      <c r="H93" s="19" t="s">
        <v>106</v>
      </c>
      <c r="I93" s="22">
        <v>20</v>
      </c>
      <c r="J93" s="22" t="s">
        <v>26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45">
      <c r="A94">
        <v>13</v>
      </c>
      <c r="B94">
        <v>46</v>
      </c>
      <c r="C94">
        <v>2019</v>
      </c>
      <c r="D94">
        <v>78</v>
      </c>
      <c r="G94" s="14">
        <v>78</v>
      </c>
      <c r="H94" s="19" t="s">
        <v>107</v>
      </c>
      <c r="I94" s="22">
        <v>12</v>
      </c>
      <c r="J94" s="22" t="s">
        <v>26</v>
      </c>
      <c r="K94" s="14"/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33.75">
      <c r="A95">
        <v>13</v>
      </c>
      <c r="B95">
        <v>46</v>
      </c>
      <c r="C95">
        <v>2019</v>
      </c>
      <c r="D95">
        <v>79</v>
      </c>
      <c r="G95" s="14">
        <v>79</v>
      </c>
      <c r="H95" s="19" t="s">
        <v>108</v>
      </c>
      <c r="I95" s="22">
        <v>10</v>
      </c>
      <c r="J95" s="22" t="s">
        <v>31</v>
      </c>
      <c r="K95" s="14"/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22.5">
      <c r="A96">
        <v>13</v>
      </c>
      <c r="B96">
        <v>46</v>
      </c>
      <c r="C96">
        <v>2019</v>
      </c>
      <c r="D96">
        <v>80</v>
      </c>
      <c r="G96" s="14">
        <v>80</v>
      </c>
      <c r="H96" s="19" t="s">
        <v>109</v>
      </c>
      <c r="I96" s="22">
        <v>20</v>
      </c>
      <c r="J96" s="22" t="s">
        <v>22</v>
      </c>
      <c r="K96" s="14"/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22.5">
      <c r="A97">
        <v>13</v>
      </c>
      <c r="B97">
        <v>46</v>
      </c>
      <c r="C97">
        <v>2019</v>
      </c>
      <c r="D97">
        <v>81</v>
      </c>
      <c r="G97" s="14">
        <v>81</v>
      </c>
      <c r="H97" s="19" t="s">
        <v>110</v>
      </c>
      <c r="I97" s="22">
        <v>20</v>
      </c>
      <c r="J97" s="22" t="s">
        <v>22</v>
      </c>
      <c r="K97" s="14"/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33.75">
      <c r="A98">
        <v>13</v>
      </c>
      <c r="B98">
        <v>46</v>
      </c>
      <c r="C98">
        <v>2019</v>
      </c>
      <c r="D98">
        <v>82</v>
      </c>
      <c r="G98" s="14">
        <v>82</v>
      </c>
      <c r="H98" s="19" t="s">
        <v>111</v>
      </c>
      <c r="I98" s="22">
        <v>3</v>
      </c>
      <c r="J98" s="22" t="s">
        <v>31</v>
      </c>
      <c r="K98" s="14"/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45">
      <c r="A99">
        <v>13</v>
      </c>
      <c r="B99">
        <v>46</v>
      </c>
      <c r="C99">
        <v>2019</v>
      </c>
      <c r="D99">
        <v>83</v>
      </c>
      <c r="G99" s="14">
        <v>83</v>
      </c>
      <c r="H99" s="19" t="s">
        <v>112</v>
      </c>
      <c r="I99" s="22">
        <v>4</v>
      </c>
      <c r="J99" s="22" t="s">
        <v>31</v>
      </c>
      <c r="K99" s="14"/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45">
      <c r="A100">
        <v>13</v>
      </c>
      <c r="B100">
        <v>46</v>
      </c>
      <c r="C100">
        <v>2019</v>
      </c>
      <c r="D100">
        <v>84</v>
      </c>
      <c r="G100" s="14">
        <v>84</v>
      </c>
      <c r="H100" s="19" t="s">
        <v>113</v>
      </c>
      <c r="I100" s="22">
        <v>2</v>
      </c>
      <c r="J100" s="22" t="s">
        <v>31</v>
      </c>
      <c r="K100" s="14"/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45">
      <c r="A101">
        <v>13</v>
      </c>
      <c r="B101">
        <v>46</v>
      </c>
      <c r="C101">
        <v>2019</v>
      </c>
      <c r="D101">
        <v>85</v>
      </c>
      <c r="G101" s="14">
        <v>85</v>
      </c>
      <c r="H101" s="19" t="s">
        <v>114</v>
      </c>
      <c r="I101" s="22">
        <v>2</v>
      </c>
      <c r="J101" s="22" t="s">
        <v>31</v>
      </c>
      <c r="K101" s="14"/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45">
      <c r="A102">
        <v>13</v>
      </c>
      <c r="B102">
        <v>46</v>
      </c>
      <c r="C102">
        <v>2019</v>
      </c>
      <c r="D102">
        <v>86</v>
      </c>
      <c r="G102" s="14">
        <v>86</v>
      </c>
      <c r="H102" s="19" t="s">
        <v>115</v>
      </c>
      <c r="I102" s="22">
        <v>2</v>
      </c>
      <c r="J102" s="22" t="s">
        <v>31</v>
      </c>
      <c r="K102" s="14"/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33.75">
      <c r="A103">
        <v>13</v>
      </c>
      <c r="B103">
        <v>46</v>
      </c>
      <c r="C103">
        <v>2019</v>
      </c>
      <c r="D103">
        <v>87</v>
      </c>
      <c r="G103" s="14">
        <v>87</v>
      </c>
      <c r="H103" s="19" t="s">
        <v>116</v>
      </c>
      <c r="I103" s="22">
        <v>5</v>
      </c>
      <c r="J103" s="22" t="s">
        <v>31</v>
      </c>
      <c r="K103" s="14"/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22.5">
      <c r="A104">
        <v>13</v>
      </c>
      <c r="B104">
        <v>46</v>
      </c>
      <c r="C104">
        <v>2019</v>
      </c>
      <c r="D104">
        <v>88</v>
      </c>
      <c r="G104" s="14">
        <v>88</v>
      </c>
      <c r="H104" s="19" t="s">
        <v>117</v>
      </c>
      <c r="I104" s="22">
        <v>8</v>
      </c>
      <c r="J104" s="22" t="s">
        <v>31</v>
      </c>
      <c r="K104" s="14"/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22.5">
      <c r="A105">
        <v>13</v>
      </c>
      <c r="B105">
        <v>46</v>
      </c>
      <c r="C105">
        <v>2019</v>
      </c>
      <c r="D105">
        <v>89</v>
      </c>
      <c r="G105" s="14">
        <v>89</v>
      </c>
      <c r="H105" s="19" t="s">
        <v>118</v>
      </c>
      <c r="I105" s="22">
        <v>6</v>
      </c>
      <c r="J105" s="22" t="s">
        <v>31</v>
      </c>
      <c r="K105" s="14"/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22.5">
      <c r="A106">
        <v>13</v>
      </c>
      <c r="B106">
        <v>46</v>
      </c>
      <c r="C106">
        <v>2019</v>
      </c>
      <c r="D106">
        <v>90</v>
      </c>
      <c r="G106" s="14">
        <v>90</v>
      </c>
      <c r="H106" s="19" t="s">
        <v>119</v>
      </c>
      <c r="I106" s="22">
        <v>6</v>
      </c>
      <c r="J106" s="22" t="s">
        <v>31</v>
      </c>
      <c r="K106" s="14"/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22.5">
      <c r="A107">
        <v>13</v>
      </c>
      <c r="B107">
        <v>46</v>
      </c>
      <c r="C107">
        <v>2019</v>
      </c>
      <c r="D107">
        <v>91</v>
      </c>
      <c r="G107" s="14">
        <v>91</v>
      </c>
      <c r="H107" s="19" t="s">
        <v>120</v>
      </c>
      <c r="I107" s="22">
        <v>6</v>
      </c>
      <c r="J107" s="22" t="s">
        <v>31</v>
      </c>
      <c r="K107" s="14"/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22.5">
      <c r="A108">
        <v>13</v>
      </c>
      <c r="B108">
        <v>46</v>
      </c>
      <c r="C108">
        <v>2019</v>
      </c>
      <c r="D108">
        <v>92</v>
      </c>
      <c r="G108" s="14">
        <v>92</v>
      </c>
      <c r="H108" s="19" t="s">
        <v>121</v>
      </c>
      <c r="I108" s="22">
        <v>6</v>
      </c>
      <c r="J108" s="22" t="s">
        <v>31</v>
      </c>
      <c r="K108" s="14"/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22.5">
      <c r="A109">
        <v>13</v>
      </c>
      <c r="B109">
        <v>46</v>
      </c>
      <c r="C109">
        <v>2019</v>
      </c>
      <c r="D109">
        <v>93</v>
      </c>
      <c r="G109" s="14">
        <v>93</v>
      </c>
      <c r="H109" s="19" t="s">
        <v>122</v>
      </c>
      <c r="I109" s="22">
        <v>6</v>
      </c>
      <c r="J109" s="22" t="s">
        <v>31</v>
      </c>
      <c r="K109" s="14"/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33.75">
      <c r="A110">
        <v>13</v>
      </c>
      <c r="B110">
        <v>46</v>
      </c>
      <c r="C110">
        <v>2019</v>
      </c>
      <c r="D110">
        <v>94</v>
      </c>
      <c r="G110" s="14">
        <v>94</v>
      </c>
      <c r="H110" s="19" t="s">
        <v>123</v>
      </c>
      <c r="I110" s="22">
        <v>3</v>
      </c>
      <c r="J110" s="22" t="s">
        <v>124</v>
      </c>
      <c r="K110" s="14"/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22.5">
      <c r="A111">
        <v>13</v>
      </c>
      <c r="B111">
        <v>46</v>
      </c>
      <c r="C111">
        <v>2019</v>
      </c>
      <c r="D111">
        <v>95</v>
      </c>
      <c r="G111" s="14">
        <v>95</v>
      </c>
      <c r="H111" s="19" t="s">
        <v>125</v>
      </c>
      <c r="I111" s="22">
        <v>3</v>
      </c>
      <c r="J111" s="22" t="s">
        <v>26</v>
      </c>
      <c r="K111" s="14"/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22.5">
      <c r="A112">
        <v>13</v>
      </c>
      <c r="B112">
        <v>46</v>
      </c>
      <c r="C112">
        <v>2019</v>
      </c>
      <c r="D112">
        <v>96</v>
      </c>
      <c r="G112" s="14">
        <v>96</v>
      </c>
      <c r="H112" s="19" t="s">
        <v>126</v>
      </c>
      <c r="I112" s="22">
        <v>2</v>
      </c>
      <c r="J112" s="22" t="s">
        <v>31</v>
      </c>
      <c r="K112" s="14"/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33.75">
      <c r="A113">
        <v>13</v>
      </c>
      <c r="B113">
        <v>46</v>
      </c>
      <c r="C113">
        <v>2019</v>
      </c>
      <c r="D113">
        <v>97</v>
      </c>
      <c r="G113" s="14">
        <v>97</v>
      </c>
      <c r="H113" s="19" t="s">
        <v>127</v>
      </c>
      <c r="I113" s="22">
        <v>3</v>
      </c>
      <c r="J113" s="22" t="s">
        <v>102</v>
      </c>
      <c r="K113" s="14"/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33.75">
      <c r="A114">
        <v>13</v>
      </c>
      <c r="B114">
        <v>46</v>
      </c>
      <c r="C114">
        <v>2019</v>
      </c>
      <c r="D114">
        <v>98</v>
      </c>
      <c r="G114" s="14">
        <v>98</v>
      </c>
      <c r="H114" s="19" t="s">
        <v>128</v>
      </c>
      <c r="I114" s="22">
        <v>5</v>
      </c>
      <c r="J114" s="22" t="s">
        <v>102</v>
      </c>
      <c r="K114" s="14"/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33.75">
      <c r="A115">
        <v>13</v>
      </c>
      <c r="B115">
        <v>46</v>
      </c>
      <c r="C115">
        <v>2019</v>
      </c>
      <c r="D115">
        <v>99</v>
      </c>
      <c r="G115" s="14">
        <v>99</v>
      </c>
      <c r="H115" s="19" t="s">
        <v>129</v>
      </c>
      <c r="I115" s="22">
        <v>5</v>
      </c>
      <c r="J115" s="22" t="s">
        <v>102</v>
      </c>
      <c r="K115" s="14"/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33.75">
      <c r="A116">
        <v>13</v>
      </c>
      <c r="B116">
        <v>46</v>
      </c>
      <c r="C116">
        <v>2019</v>
      </c>
      <c r="D116">
        <v>100</v>
      </c>
      <c r="G116" s="14">
        <v>100</v>
      </c>
      <c r="H116" s="19" t="s">
        <v>130</v>
      </c>
      <c r="I116" s="22">
        <v>1</v>
      </c>
      <c r="J116" s="22" t="s">
        <v>31</v>
      </c>
      <c r="K116" s="14"/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33.75">
      <c r="A117">
        <v>13</v>
      </c>
      <c r="B117">
        <v>46</v>
      </c>
      <c r="C117">
        <v>2019</v>
      </c>
      <c r="D117">
        <v>101</v>
      </c>
      <c r="G117" s="14">
        <v>101</v>
      </c>
      <c r="H117" s="19" t="s">
        <v>131</v>
      </c>
      <c r="I117" s="22">
        <v>1</v>
      </c>
      <c r="J117" s="22" t="s">
        <v>31</v>
      </c>
      <c r="K117" s="14"/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33.75">
      <c r="A118">
        <v>13</v>
      </c>
      <c r="B118">
        <v>46</v>
      </c>
      <c r="C118">
        <v>2019</v>
      </c>
      <c r="D118">
        <v>102</v>
      </c>
      <c r="G118" s="14">
        <v>102</v>
      </c>
      <c r="H118" s="19" t="s">
        <v>132</v>
      </c>
      <c r="I118" s="22">
        <v>2</v>
      </c>
      <c r="J118" s="22" t="s">
        <v>31</v>
      </c>
      <c r="K118" s="14"/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22.5">
      <c r="A119">
        <v>13</v>
      </c>
      <c r="B119">
        <v>46</v>
      </c>
      <c r="C119">
        <v>2019</v>
      </c>
      <c r="D119">
        <v>103</v>
      </c>
      <c r="G119" s="14">
        <v>103</v>
      </c>
      <c r="H119" s="19" t="s">
        <v>133</v>
      </c>
      <c r="I119" s="22">
        <v>15</v>
      </c>
      <c r="J119" s="22" t="s">
        <v>31</v>
      </c>
      <c r="K119" s="14"/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22.5">
      <c r="A120">
        <v>13</v>
      </c>
      <c r="B120">
        <v>46</v>
      </c>
      <c r="C120">
        <v>2019</v>
      </c>
      <c r="D120">
        <v>104</v>
      </c>
      <c r="G120" s="14">
        <v>104</v>
      </c>
      <c r="H120" s="19" t="s">
        <v>134</v>
      </c>
      <c r="I120" s="22">
        <v>15</v>
      </c>
      <c r="J120" s="22" t="s">
        <v>31</v>
      </c>
      <c r="K120" s="14"/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22.5">
      <c r="A121">
        <v>13</v>
      </c>
      <c r="B121">
        <v>46</v>
      </c>
      <c r="C121">
        <v>2019</v>
      </c>
      <c r="D121">
        <v>105</v>
      </c>
      <c r="G121" s="14">
        <v>105</v>
      </c>
      <c r="H121" s="19" t="s">
        <v>135</v>
      </c>
      <c r="I121" s="22">
        <v>6</v>
      </c>
      <c r="J121" s="22" t="s">
        <v>31</v>
      </c>
      <c r="K121" s="14"/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1:18" ht="22.5">
      <c r="A122">
        <v>13</v>
      </c>
      <c r="B122">
        <v>46</v>
      </c>
      <c r="C122">
        <v>2019</v>
      </c>
      <c r="D122">
        <v>106</v>
      </c>
      <c r="G122" s="14">
        <v>106</v>
      </c>
      <c r="H122" s="19" t="s">
        <v>136</v>
      </c>
      <c r="I122" s="22">
        <v>6</v>
      </c>
      <c r="J122" s="22" t="s">
        <v>31</v>
      </c>
      <c r="K122" s="14"/>
      <c r="L122" s="6"/>
      <c r="M122" s="1"/>
      <c r="N122" s="1"/>
      <c r="O122" s="28">
        <f>(IF(AND(J122&gt;0,J122&lt;=I122),J122,I122)*(L122-M122+N122))</f>
        <v>0</v>
      </c>
      <c r="P122" s="11"/>
      <c r="Q122" s="1"/>
      <c r="R122" s="1"/>
    </row>
    <row r="123" spans="1:18" ht="22.5">
      <c r="A123">
        <v>13</v>
      </c>
      <c r="B123">
        <v>46</v>
      </c>
      <c r="C123">
        <v>2019</v>
      </c>
      <c r="D123">
        <v>107</v>
      </c>
      <c r="G123" s="14">
        <v>107</v>
      </c>
      <c r="H123" s="19" t="s">
        <v>137</v>
      </c>
      <c r="I123" s="22">
        <v>6</v>
      </c>
      <c r="J123" s="22" t="s">
        <v>31</v>
      </c>
      <c r="K123" s="14"/>
      <c r="L123" s="6"/>
      <c r="M123" s="1"/>
      <c r="N123" s="1"/>
      <c r="O123" s="28">
        <f>(IF(AND(J123&gt;0,J123&lt;=I123),J123,I123)*(L123-M123+N123))</f>
        <v>0</v>
      </c>
      <c r="P123" s="11"/>
      <c r="Q123" s="1"/>
      <c r="R123" s="1"/>
    </row>
    <row r="124" spans="1:18" ht="22.5">
      <c r="A124">
        <v>13</v>
      </c>
      <c r="B124">
        <v>46</v>
      </c>
      <c r="C124">
        <v>2019</v>
      </c>
      <c r="D124">
        <v>108</v>
      </c>
      <c r="G124" s="14">
        <v>108</v>
      </c>
      <c r="H124" s="19" t="s">
        <v>138</v>
      </c>
      <c r="I124" s="22">
        <v>3</v>
      </c>
      <c r="J124" s="22" t="s">
        <v>31</v>
      </c>
      <c r="K124" s="14"/>
      <c r="L124" s="6"/>
      <c r="M124" s="1"/>
      <c r="N124" s="1"/>
      <c r="O124" s="28">
        <f>(IF(AND(J124&gt;0,J124&lt;=I124),J124,I124)*(L124-M124+N124))</f>
        <v>0</v>
      </c>
      <c r="P124" s="11"/>
      <c r="Q124" s="1"/>
      <c r="R124" s="1"/>
    </row>
    <row r="125" spans="1:18" ht="56.25">
      <c r="A125">
        <v>13</v>
      </c>
      <c r="B125">
        <v>46</v>
      </c>
      <c r="C125">
        <v>2019</v>
      </c>
      <c r="D125">
        <v>109</v>
      </c>
      <c r="G125" s="14">
        <v>109</v>
      </c>
      <c r="H125" s="19" t="s">
        <v>139</v>
      </c>
      <c r="I125" s="22">
        <v>8</v>
      </c>
      <c r="J125" s="22" t="s">
        <v>31</v>
      </c>
      <c r="K125" s="14"/>
      <c r="L125" s="6"/>
      <c r="M125" s="1"/>
      <c r="N125" s="1"/>
      <c r="O125" s="28">
        <f>(IF(AND(J125&gt;0,J125&lt;=I125),J125,I125)*(L125-M125+N125))</f>
        <v>0</v>
      </c>
      <c r="P125" s="11"/>
      <c r="Q125" s="1"/>
      <c r="R125" s="1"/>
    </row>
    <row r="126" spans="1:18" ht="33.75">
      <c r="A126">
        <v>13</v>
      </c>
      <c r="B126">
        <v>46</v>
      </c>
      <c r="C126">
        <v>2019</v>
      </c>
      <c r="D126">
        <v>110</v>
      </c>
      <c r="G126" s="14">
        <v>110</v>
      </c>
      <c r="H126" s="19" t="s">
        <v>140</v>
      </c>
      <c r="I126" s="22">
        <v>20</v>
      </c>
      <c r="J126" s="22" t="s">
        <v>31</v>
      </c>
      <c r="K126" s="14"/>
      <c r="L126" s="6"/>
      <c r="M126" s="1"/>
      <c r="N126" s="1"/>
      <c r="O126" s="28">
        <f>(IF(AND(J126&gt;0,J126&lt;=I126),J126,I126)*(L126-M126+N126))</f>
        <v>0</v>
      </c>
      <c r="P126" s="11"/>
      <c r="Q126" s="1"/>
      <c r="R126" s="1"/>
    </row>
    <row r="127" spans="1:18" ht="33.75">
      <c r="A127">
        <v>13</v>
      </c>
      <c r="B127">
        <v>46</v>
      </c>
      <c r="C127">
        <v>2019</v>
      </c>
      <c r="D127">
        <v>111</v>
      </c>
      <c r="G127" s="14">
        <v>111</v>
      </c>
      <c r="H127" s="19" t="s">
        <v>141</v>
      </c>
      <c r="I127" s="22">
        <v>50</v>
      </c>
      <c r="J127" s="22" t="s">
        <v>28</v>
      </c>
      <c r="K127" s="14"/>
      <c r="L127" s="6"/>
      <c r="M127" s="1"/>
      <c r="N127" s="1"/>
      <c r="O127" s="28">
        <f>(IF(AND(J127&gt;0,J127&lt;=I127),J127,I127)*(L127-M127+N127))</f>
        <v>0</v>
      </c>
      <c r="P127" s="11"/>
      <c r="Q127" s="1"/>
      <c r="R127" s="1"/>
    </row>
    <row r="128" spans="1:18" ht="22.5">
      <c r="A128">
        <v>13</v>
      </c>
      <c r="B128">
        <v>46</v>
      </c>
      <c r="C128">
        <v>2019</v>
      </c>
      <c r="D128">
        <v>112</v>
      </c>
      <c r="G128" s="14">
        <v>112</v>
      </c>
      <c r="H128" s="19" t="s">
        <v>142</v>
      </c>
      <c r="I128" s="22">
        <v>30</v>
      </c>
      <c r="J128" s="22" t="s">
        <v>26</v>
      </c>
      <c r="K128" s="14"/>
      <c r="L128" s="6"/>
      <c r="M128" s="1"/>
      <c r="N128" s="1"/>
      <c r="O128" s="28">
        <f>(IF(AND(J128&gt;0,J128&lt;=I128),J128,I128)*(L128-M128+N128))</f>
        <v>0</v>
      </c>
      <c r="P128" s="11"/>
      <c r="Q128" s="1"/>
      <c r="R128" s="1"/>
    </row>
    <row r="129" spans="1:18" ht="22.5">
      <c r="A129">
        <v>13</v>
      </c>
      <c r="B129">
        <v>46</v>
      </c>
      <c r="C129">
        <v>2019</v>
      </c>
      <c r="D129">
        <v>113</v>
      </c>
      <c r="G129" s="14">
        <v>113</v>
      </c>
      <c r="H129" s="19" t="s">
        <v>143</v>
      </c>
      <c r="I129" s="22">
        <v>15</v>
      </c>
      <c r="J129" s="22" t="s">
        <v>26</v>
      </c>
      <c r="K129" s="14"/>
      <c r="L129" s="6"/>
      <c r="M129" s="1"/>
      <c r="N129" s="1"/>
      <c r="O129" s="28">
        <f>(IF(AND(J129&gt;0,J129&lt;=I129),J129,I129)*(L129-M129+N129))</f>
        <v>0</v>
      </c>
      <c r="P129" s="11"/>
      <c r="Q129" s="1"/>
      <c r="R129" s="1"/>
    </row>
    <row r="130" spans="1:18" ht="33.75">
      <c r="A130">
        <v>13</v>
      </c>
      <c r="B130">
        <v>46</v>
      </c>
      <c r="C130">
        <v>2019</v>
      </c>
      <c r="D130">
        <v>114</v>
      </c>
      <c r="G130" s="14">
        <v>114</v>
      </c>
      <c r="H130" s="19" t="s">
        <v>144</v>
      </c>
      <c r="I130" s="22">
        <v>25</v>
      </c>
      <c r="J130" s="22" t="s">
        <v>28</v>
      </c>
      <c r="K130" s="14"/>
      <c r="L130" s="6"/>
      <c r="M130" s="1"/>
      <c r="N130" s="1"/>
      <c r="O130" s="28">
        <f>(IF(AND(J130&gt;0,J130&lt;=I130),J130,I130)*(L130-M130+N130))</f>
        <v>0</v>
      </c>
      <c r="P130" s="11"/>
      <c r="Q130" s="1"/>
      <c r="R130" s="1"/>
    </row>
    <row r="131" spans="1:18" ht="33.75">
      <c r="A131">
        <v>13</v>
      </c>
      <c r="B131">
        <v>46</v>
      </c>
      <c r="C131">
        <v>2019</v>
      </c>
      <c r="D131">
        <v>115</v>
      </c>
      <c r="G131" s="14">
        <v>115</v>
      </c>
      <c r="H131" s="19" t="s">
        <v>145</v>
      </c>
      <c r="I131" s="22">
        <v>20</v>
      </c>
      <c r="J131" s="22" t="s">
        <v>31</v>
      </c>
      <c r="K131" s="14"/>
      <c r="L131" s="6"/>
      <c r="M131" s="1"/>
      <c r="N131" s="1"/>
      <c r="O131" s="28">
        <f>(IF(AND(J131&gt;0,J131&lt;=I131),J131,I131)*(L131-M131+N131))</f>
        <v>0</v>
      </c>
      <c r="P131" s="11"/>
      <c r="Q131" s="1"/>
      <c r="R131" s="1"/>
    </row>
    <row r="132" spans="1:18" ht="22.5">
      <c r="A132">
        <v>13</v>
      </c>
      <c r="B132">
        <v>46</v>
      </c>
      <c r="C132">
        <v>2019</v>
      </c>
      <c r="D132">
        <v>116</v>
      </c>
      <c r="G132" s="14">
        <v>116</v>
      </c>
      <c r="H132" s="19" t="s">
        <v>146</v>
      </c>
      <c r="I132" s="22">
        <v>80</v>
      </c>
      <c r="J132" s="22" t="s">
        <v>31</v>
      </c>
      <c r="K132" s="14"/>
      <c r="L132" s="6"/>
      <c r="M132" s="1"/>
      <c r="N132" s="1"/>
      <c r="O132" s="28">
        <f>(IF(AND(J132&gt;0,J132&lt;=I132),J132,I132)*(L132-M132+N132))</f>
        <v>0</v>
      </c>
      <c r="P132" s="11"/>
      <c r="Q132" s="1"/>
      <c r="R132" s="1"/>
    </row>
    <row r="133" spans="1:18" ht="22.5">
      <c r="A133">
        <v>13</v>
      </c>
      <c r="B133">
        <v>46</v>
      </c>
      <c r="C133">
        <v>2019</v>
      </c>
      <c r="D133">
        <v>117</v>
      </c>
      <c r="G133" s="14">
        <v>117</v>
      </c>
      <c r="H133" s="19" t="s">
        <v>147</v>
      </c>
      <c r="I133" s="22">
        <v>10</v>
      </c>
      <c r="J133" s="22" t="s">
        <v>31</v>
      </c>
      <c r="K133" s="14"/>
      <c r="L133" s="6"/>
      <c r="M133" s="1"/>
      <c r="N133" s="1"/>
      <c r="O133" s="28">
        <f>(IF(AND(J133&gt;0,J133&lt;=I133),J133,I133)*(L133-M133+N133))</f>
        <v>0</v>
      </c>
      <c r="P133" s="11"/>
      <c r="Q133" s="1"/>
      <c r="R133" s="1"/>
    </row>
    <row r="134" spans="1:18" ht="22.5">
      <c r="A134">
        <v>13</v>
      </c>
      <c r="B134">
        <v>46</v>
      </c>
      <c r="C134">
        <v>2019</v>
      </c>
      <c r="D134">
        <v>118</v>
      </c>
      <c r="G134" s="14">
        <v>118</v>
      </c>
      <c r="H134" s="19" t="s">
        <v>148</v>
      </c>
      <c r="I134" s="22">
        <v>15</v>
      </c>
      <c r="J134" s="22" t="s">
        <v>26</v>
      </c>
      <c r="K134" s="14"/>
      <c r="L134" s="6"/>
      <c r="M134" s="1"/>
      <c r="N134" s="1"/>
      <c r="O134" s="28">
        <f>(IF(AND(J134&gt;0,J134&lt;=I134),J134,I134)*(L134-M134+N134))</f>
        <v>0</v>
      </c>
      <c r="P134" s="11"/>
      <c r="Q134" s="1"/>
      <c r="R134" s="1"/>
    </row>
    <row r="135" spans="1:18" ht="22.5">
      <c r="A135">
        <v>13</v>
      </c>
      <c r="B135">
        <v>46</v>
      </c>
      <c r="C135">
        <v>2019</v>
      </c>
      <c r="D135">
        <v>119</v>
      </c>
      <c r="G135" s="14">
        <v>119</v>
      </c>
      <c r="H135" s="19" t="s">
        <v>149</v>
      </c>
      <c r="I135" s="22">
        <v>200</v>
      </c>
      <c r="J135" s="22" t="s">
        <v>26</v>
      </c>
      <c r="K135" s="14"/>
      <c r="L135" s="6"/>
      <c r="M135" s="1"/>
      <c r="N135" s="1"/>
      <c r="O135" s="28">
        <f>(IF(AND(J135&gt;0,J135&lt;=I135),J135,I135)*(L135-M135+N135))</f>
        <v>0</v>
      </c>
      <c r="P135" s="11"/>
      <c r="Q135" s="1"/>
      <c r="R135" s="1"/>
    </row>
    <row r="136" spans="1:18" ht="22.5">
      <c r="A136">
        <v>13</v>
      </c>
      <c r="B136">
        <v>46</v>
      </c>
      <c r="C136">
        <v>2019</v>
      </c>
      <c r="D136">
        <v>120</v>
      </c>
      <c r="G136" s="14">
        <v>120</v>
      </c>
      <c r="H136" s="19" t="s">
        <v>150</v>
      </c>
      <c r="I136" s="22">
        <v>30</v>
      </c>
      <c r="J136" s="22" t="s">
        <v>28</v>
      </c>
      <c r="K136" s="14"/>
      <c r="L136" s="6"/>
      <c r="M136" s="1"/>
      <c r="N136" s="1"/>
      <c r="O136" s="28">
        <f>(IF(AND(J136&gt;0,J136&lt;=I136),J136,I136)*(L136-M136+N136))</f>
        <v>0</v>
      </c>
      <c r="P136" s="11"/>
      <c r="Q136" s="1"/>
      <c r="R136" s="1"/>
    </row>
    <row r="137" spans="1:18" ht="22.5">
      <c r="A137">
        <v>13</v>
      </c>
      <c r="B137">
        <v>46</v>
      </c>
      <c r="C137">
        <v>2019</v>
      </c>
      <c r="D137">
        <v>121</v>
      </c>
      <c r="G137" s="14">
        <v>121</v>
      </c>
      <c r="H137" s="19" t="s">
        <v>151</v>
      </c>
      <c r="I137" s="22">
        <v>15</v>
      </c>
      <c r="J137" s="22" t="s">
        <v>28</v>
      </c>
      <c r="K137" s="14"/>
      <c r="L137" s="6"/>
      <c r="M137" s="1"/>
      <c r="N137" s="1"/>
      <c r="O137" s="28">
        <f>(IF(AND(J137&gt;0,J137&lt;=I137),J137,I137)*(L137-M137+N137))</f>
        <v>0</v>
      </c>
      <c r="P137" s="11"/>
      <c r="Q137" s="1"/>
      <c r="R137" s="1"/>
    </row>
    <row r="138" spans="1:18" ht="22.5">
      <c r="A138">
        <v>13</v>
      </c>
      <c r="B138">
        <v>46</v>
      </c>
      <c r="C138">
        <v>2019</v>
      </c>
      <c r="D138">
        <v>122</v>
      </c>
      <c r="G138" s="14">
        <v>122</v>
      </c>
      <c r="H138" s="19" t="s">
        <v>152</v>
      </c>
      <c r="I138" s="22">
        <v>15</v>
      </c>
      <c r="J138" s="22" t="s">
        <v>28</v>
      </c>
      <c r="K138" s="14"/>
      <c r="L138" s="6"/>
      <c r="M138" s="1"/>
      <c r="N138" s="1"/>
      <c r="O138" s="28">
        <f>(IF(AND(J138&gt;0,J138&lt;=I138),J138,I138)*(L138-M138+N138))</f>
        <v>0</v>
      </c>
      <c r="P138" s="11"/>
      <c r="Q138" s="1"/>
      <c r="R138" s="1"/>
    </row>
    <row r="139" spans="1:18" ht="45">
      <c r="A139">
        <v>13</v>
      </c>
      <c r="B139">
        <v>46</v>
      </c>
      <c r="C139">
        <v>2019</v>
      </c>
      <c r="D139">
        <v>123</v>
      </c>
      <c r="G139" s="14">
        <v>123</v>
      </c>
      <c r="H139" s="19" t="s">
        <v>153</v>
      </c>
      <c r="I139" s="22">
        <v>15</v>
      </c>
      <c r="J139" s="22" t="s">
        <v>31</v>
      </c>
      <c r="K139" s="14"/>
      <c r="L139" s="6"/>
      <c r="M139" s="1"/>
      <c r="N139" s="1"/>
      <c r="O139" s="28">
        <f>(IF(AND(J139&gt;0,J139&lt;=I139),J139,I139)*(L139-M139+N139))</f>
        <v>0</v>
      </c>
      <c r="P139" s="11"/>
      <c r="Q139" s="1"/>
      <c r="R139" s="1"/>
    </row>
    <row r="140" spans="1:18" ht="33.75">
      <c r="A140">
        <v>13</v>
      </c>
      <c r="B140">
        <v>46</v>
      </c>
      <c r="C140">
        <v>2019</v>
      </c>
      <c r="D140">
        <v>124</v>
      </c>
      <c r="G140" s="14">
        <v>124</v>
      </c>
      <c r="H140" s="19" t="s">
        <v>154</v>
      </c>
      <c r="I140" s="22">
        <v>2</v>
      </c>
      <c r="J140" s="22" t="s">
        <v>31</v>
      </c>
      <c r="K140" s="14"/>
      <c r="L140" s="6"/>
      <c r="M140" s="1"/>
      <c r="N140" s="1"/>
      <c r="O140" s="28">
        <f>(IF(AND(J140&gt;0,J140&lt;=I140),J140,I140)*(L140-M140+N140))</f>
        <v>0</v>
      </c>
      <c r="P140" s="11"/>
      <c r="Q140" s="1"/>
      <c r="R140" s="1"/>
    </row>
    <row r="141" spans="1:18" ht="33.75">
      <c r="A141">
        <v>13</v>
      </c>
      <c r="B141">
        <v>46</v>
      </c>
      <c r="C141">
        <v>2019</v>
      </c>
      <c r="D141">
        <v>125</v>
      </c>
      <c r="G141" s="14">
        <v>125</v>
      </c>
      <c r="H141" s="19" t="s">
        <v>155</v>
      </c>
      <c r="I141" s="22">
        <v>100</v>
      </c>
      <c r="J141" s="22" t="s">
        <v>31</v>
      </c>
      <c r="K141" s="14"/>
      <c r="L141" s="6"/>
      <c r="M141" s="1"/>
      <c r="N141" s="1"/>
      <c r="O141" s="28">
        <f>(IF(AND(J141&gt;0,J141&lt;=I141),J141,I141)*(L141-M141+N141))</f>
        <v>0</v>
      </c>
      <c r="P141" s="11"/>
      <c r="Q141" s="1"/>
      <c r="R141" s="1"/>
    </row>
    <row r="142" spans="1:18" ht="33.75">
      <c r="A142">
        <v>13</v>
      </c>
      <c r="B142">
        <v>46</v>
      </c>
      <c r="C142">
        <v>2019</v>
      </c>
      <c r="D142">
        <v>126</v>
      </c>
      <c r="G142" s="14">
        <v>126</v>
      </c>
      <c r="H142" s="19" t="s">
        <v>156</v>
      </c>
      <c r="I142" s="22">
        <v>3</v>
      </c>
      <c r="J142" s="22" t="s">
        <v>31</v>
      </c>
      <c r="K142" s="14"/>
      <c r="L142" s="6"/>
      <c r="M142" s="1"/>
      <c r="N142" s="1"/>
      <c r="O142" s="28">
        <f>(IF(AND(J142&gt;0,J142&lt;=I142),J142,I142)*(L142-M142+N142))</f>
        <v>0</v>
      </c>
      <c r="P142" s="11"/>
      <c r="Q142" s="1"/>
      <c r="R142" s="1"/>
    </row>
    <row r="143" spans="1:18" ht="22.5">
      <c r="A143">
        <v>13</v>
      </c>
      <c r="B143">
        <v>46</v>
      </c>
      <c r="C143">
        <v>2019</v>
      </c>
      <c r="D143">
        <v>127</v>
      </c>
      <c r="G143" s="14">
        <v>127</v>
      </c>
      <c r="H143" s="19" t="s">
        <v>157</v>
      </c>
      <c r="I143" s="22">
        <v>100</v>
      </c>
      <c r="J143" s="22" t="s">
        <v>26</v>
      </c>
      <c r="K143" s="14"/>
      <c r="L143" s="6"/>
      <c r="M143" s="1"/>
      <c r="N143" s="1"/>
      <c r="O143" s="28">
        <f>(IF(AND(J143&gt;0,J143&lt;=I143),J143,I143)*(L143-M143+N143))</f>
        <v>0</v>
      </c>
      <c r="P143" s="11"/>
      <c r="Q143" s="1"/>
      <c r="R143" s="1"/>
    </row>
    <row r="144" spans="1:18" ht="45">
      <c r="A144">
        <v>13</v>
      </c>
      <c r="B144">
        <v>46</v>
      </c>
      <c r="C144">
        <v>2019</v>
      </c>
      <c r="D144">
        <v>128</v>
      </c>
      <c r="G144" s="14">
        <v>128</v>
      </c>
      <c r="H144" s="19" t="s">
        <v>158</v>
      </c>
      <c r="I144" s="22">
        <v>40</v>
      </c>
      <c r="J144" s="22" t="s">
        <v>26</v>
      </c>
      <c r="K144" s="14"/>
      <c r="L144" s="6"/>
      <c r="M144" s="1"/>
      <c r="N144" s="1"/>
      <c r="O144" s="28">
        <f>(IF(AND(J144&gt;0,J144&lt;=I144),J144,I144)*(L144-M144+N144))</f>
        <v>0</v>
      </c>
      <c r="P144" s="11"/>
      <c r="Q144" s="1"/>
      <c r="R144" s="1"/>
    </row>
    <row r="145" spans="1:18" ht="33.75">
      <c r="A145">
        <v>13</v>
      </c>
      <c r="B145">
        <v>46</v>
      </c>
      <c r="C145">
        <v>2019</v>
      </c>
      <c r="D145">
        <v>129</v>
      </c>
      <c r="G145" s="14">
        <v>129</v>
      </c>
      <c r="H145" s="19" t="s">
        <v>159</v>
      </c>
      <c r="I145" s="22">
        <v>40</v>
      </c>
      <c r="J145" s="22" t="s">
        <v>26</v>
      </c>
      <c r="K145" s="14"/>
      <c r="L145" s="6"/>
      <c r="M145" s="1"/>
      <c r="N145" s="1"/>
      <c r="O145" s="28">
        <f>(IF(AND(J145&gt;0,J145&lt;=I145),J145,I145)*(L145-M145+N145))</f>
        <v>0</v>
      </c>
      <c r="P145" s="11"/>
      <c r="Q145" s="1"/>
      <c r="R145" s="1"/>
    </row>
    <row r="146" spans="1:18" ht="33.75">
      <c r="A146">
        <v>13</v>
      </c>
      <c r="B146">
        <v>46</v>
      </c>
      <c r="C146">
        <v>2019</v>
      </c>
      <c r="D146">
        <v>130</v>
      </c>
      <c r="G146" s="14">
        <v>130</v>
      </c>
      <c r="H146" s="19" t="s">
        <v>160</v>
      </c>
      <c r="I146" s="22">
        <v>20</v>
      </c>
      <c r="J146" s="22" t="s">
        <v>161</v>
      </c>
      <c r="K146" s="14"/>
      <c r="L146" s="6"/>
      <c r="M146" s="1"/>
      <c r="N146" s="1"/>
      <c r="O146" s="28">
        <f>(IF(AND(J146&gt;0,J146&lt;=I146),J146,I146)*(L146-M146+N146))</f>
        <v>0</v>
      </c>
      <c r="P146" s="11"/>
      <c r="Q146" s="1"/>
      <c r="R146" s="1"/>
    </row>
    <row r="147" spans="1:18" ht="33.75">
      <c r="A147">
        <v>13</v>
      </c>
      <c r="B147">
        <v>46</v>
      </c>
      <c r="C147">
        <v>2019</v>
      </c>
      <c r="D147">
        <v>131</v>
      </c>
      <c r="G147" s="14">
        <v>131</v>
      </c>
      <c r="H147" s="19" t="s">
        <v>162</v>
      </c>
      <c r="I147" s="22">
        <v>30</v>
      </c>
      <c r="J147" s="22" t="s">
        <v>161</v>
      </c>
      <c r="K147" s="14"/>
      <c r="L147" s="6"/>
      <c r="M147" s="1"/>
      <c r="N147" s="1"/>
      <c r="O147" s="28">
        <f>(IF(AND(J147&gt;0,J147&lt;=I147),J147,I147)*(L147-M147+N147))</f>
        <v>0</v>
      </c>
      <c r="P147" s="11"/>
      <c r="Q147" s="1"/>
      <c r="R147" s="1"/>
    </row>
    <row r="148" spans="1:18" ht="33.75">
      <c r="A148">
        <v>13</v>
      </c>
      <c r="B148">
        <v>46</v>
      </c>
      <c r="C148">
        <v>2019</v>
      </c>
      <c r="D148">
        <v>132</v>
      </c>
      <c r="G148" s="14">
        <v>132</v>
      </c>
      <c r="H148" s="19" t="s">
        <v>163</v>
      </c>
      <c r="I148" s="22">
        <v>25</v>
      </c>
      <c r="J148" s="22" t="s">
        <v>161</v>
      </c>
      <c r="K148" s="14"/>
      <c r="L148" s="6"/>
      <c r="M148" s="1"/>
      <c r="N148" s="1"/>
      <c r="O148" s="28">
        <f>(IF(AND(J148&gt;0,J148&lt;=I148),J148,I148)*(L148-M148+N148))</f>
        <v>0</v>
      </c>
      <c r="P148" s="11"/>
      <c r="Q148" s="1"/>
      <c r="R148" s="1"/>
    </row>
    <row r="149" spans="1:18" ht="15">
      <c r="A149">
        <v>13</v>
      </c>
      <c r="B149">
        <v>46</v>
      </c>
      <c r="C149">
        <v>2019</v>
      </c>
      <c r="D149">
        <v>133</v>
      </c>
      <c r="G149" s="14">
        <v>133</v>
      </c>
      <c r="H149" s="19" t="s">
        <v>164</v>
      </c>
      <c r="I149" s="22">
        <v>40</v>
      </c>
      <c r="J149" s="22" t="s">
        <v>22</v>
      </c>
      <c r="K149" s="14"/>
      <c r="L149" s="6"/>
      <c r="M149" s="1"/>
      <c r="N149" s="1"/>
      <c r="O149" s="28">
        <f>(IF(AND(J149&gt;0,J149&lt;=I149),J149,I149)*(L149-M149+N149))</f>
        <v>0</v>
      </c>
      <c r="P149" s="11"/>
      <c r="Q149" s="1"/>
      <c r="R149" s="1"/>
    </row>
    <row r="150" spans="1:18" ht="33.75">
      <c r="A150">
        <v>13</v>
      </c>
      <c r="B150">
        <v>46</v>
      </c>
      <c r="C150">
        <v>2019</v>
      </c>
      <c r="D150">
        <v>134</v>
      </c>
      <c r="G150" s="14">
        <v>134</v>
      </c>
      <c r="H150" s="19" t="s">
        <v>165</v>
      </c>
      <c r="I150" s="22">
        <v>40</v>
      </c>
      <c r="J150" s="22" t="s">
        <v>22</v>
      </c>
      <c r="K150" s="14"/>
      <c r="L150" s="6"/>
      <c r="M150" s="1"/>
      <c r="N150" s="1"/>
      <c r="O150" s="28">
        <f>(IF(AND(J150&gt;0,J150&lt;=I150),J150,I150)*(L150-M150+N150))</f>
        <v>0</v>
      </c>
      <c r="P150" s="11"/>
      <c r="Q150" s="1"/>
      <c r="R150" s="1"/>
    </row>
    <row r="151" spans="1:18" ht="33.75">
      <c r="A151">
        <v>13</v>
      </c>
      <c r="B151">
        <v>46</v>
      </c>
      <c r="C151">
        <v>2019</v>
      </c>
      <c r="D151">
        <v>135</v>
      </c>
      <c r="G151" s="14">
        <v>135</v>
      </c>
      <c r="H151" s="19" t="s">
        <v>166</v>
      </c>
      <c r="I151" s="22">
        <v>40</v>
      </c>
      <c r="J151" s="22" t="s">
        <v>22</v>
      </c>
      <c r="K151" s="14"/>
      <c r="L151" s="6"/>
      <c r="M151" s="1"/>
      <c r="N151" s="1"/>
      <c r="O151" s="28">
        <f>(IF(AND(J151&gt;0,J151&lt;=I151),J151,I151)*(L151-M151+N151))</f>
        <v>0</v>
      </c>
      <c r="P151" s="11"/>
      <c r="Q151" s="1"/>
      <c r="R151" s="1"/>
    </row>
    <row r="152" spans="1:18" ht="33.75">
      <c r="A152">
        <v>13</v>
      </c>
      <c r="B152">
        <v>46</v>
      </c>
      <c r="C152">
        <v>2019</v>
      </c>
      <c r="D152">
        <v>136</v>
      </c>
      <c r="G152" s="14">
        <v>136</v>
      </c>
      <c r="H152" s="19" t="s">
        <v>167</v>
      </c>
      <c r="I152" s="22">
        <v>40</v>
      </c>
      <c r="J152" s="22" t="s">
        <v>22</v>
      </c>
      <c r="K152" s="14"/>
      <c r="L152" s="6"/>
      <c r="M152" s="1"/>
      <c r="N152" s="1"/>
      <c r="O152" s="28">
        <f>(IF(AND(J152&gt;0,J152&lt;=I152),J152,I152)*(L152-M152+N152))</f>
        <v>0</v>
      </c>
      <c r="P152" s="11"/>
      <c r="Q152" s="1"/>
      <c r="R152" s="1"/>
    </row>
    <row r="153" spans="1:18" ht="33.75">
      <c r="A153">
        <v>13</v>
      </c>
      <c r="B153">
        <v>46</v>
      </c>
      <c r="C153">
        <v>2019</v>
      </c>
      <c r="D153">
        <v>137</v>
      </c>
      <c r="G153" s="14">
        <v>137</v>
      </c>
      <c r="H153" s="19" t="s">
        <v>168</v>
      </c>
      <c r="I153" s="22">
        <v>50</v>
      </c>
      <c r="J153" s="22" t="s">
        <v>22</v>
      </c>
      <c r="K153" s="14"/>
      <c r="L153" s="6"/>
      <c r="M153" s="1"/>
      <c r="N153" s="1"/>
      <c r="O153" s="28">
        <f>(IF(AND(J153&gt;0,J153&lt;=I153),J153,I153)*(L153-M153+N153))</f>
        <v>0</v>
      </c>
      <c r="P153" s="11"/>
      <c r="Q153" s="1"/>
      <c r="R153" s="1"/>
    </row>
    <row r="154" spans="1:18" ht="33.75">
      <c r="A154">
        <v>13</v>
      </c>
      <c r="B154">
        <v>46</v>
      </c>
      <c r="C154">
        <v>2019</v>
      </c>
      <c r="D154">
        <v>138</v>
      </c>
      <c r="G154" s="14">
        <v>138</v>
      </c>
      <c r="H154" s="19" t="s">
        <v>169</v>
      </c>
      <c r="I154" s="22">
        <v>50</v>
      </c>
      <c r="J154" s="22" t="s">
        <v>22</v>
      </c>
      <c r="K154" s="14"/>
      <c r="L154" s="6"/>
      <c r="M154" s="1"/>
      <c r="N154" s="1"/>
      <c r="O154" s="28">
        <f>(IF(AND(J154&gt;0,J154&lt;=I154),J154,I154)*(L154-M154+N154))</f>
        <v>0</v>
      </c>
      <c r="P154" s="11"/>
      <c r="Q154" s="1"/>
      <c r="R154" s="1"/>
    </row>
    <row r="155" spans="1:18" ht="33.75">
      <c r="A155">
        <v>13</v>
      </c>
      <c r="B155">
        <v>46</v>
      </c>
      <c r="C155">
        <v>2019</v>
      </c>
      <c r="D155">
        <v>139</v>
      </c>
      <c r="G155" s="14">
        <v>139</v>
      </c>
      <c r="H155" s="19" t="s">
        <v>170</v>
      </c>
      <c r="I155" s="22">
        <v>50</v>
      </c>
      <c r="J155" s="22" t="s">
        <v>22</v>
      </c>
      <c r="K155" s="14"/>
      <c r="L155" s="6"/>
      <c r="M155" s="1"/>
      <c r="N155" s="1"/>
      <c r="O155" s="28">
        <f>(IF(AND(J155&gt;0,J155&lt;=I155),J155,I155)*(L155-M155+N155))</f>
        <v>0</v>
      </c>
      <c r="P155" s="11"/>
      <c r="Q155" s="1"/>
      <c r="R155" s="1"/>
    </row>
    <row r="156" spans="1:18" ht="22.5">
      <c r="A156">
        <v>13</v>
      </c>
      <c r="B156">
        <v>46</v>
      </c>
      <c r="C156">
        <v>2019</v>
      </c>
      <c r="D156">
        <v>140</v>
      </c>
      <c r="G156" s="14">
        <v>140</v>
      </c>
      <c r="H156" s="19" t="s">
        <v>171</v>
      </c>
      <c r="I156" s="22">
        <v>50</v>
      </c>
      <c r="J156" s="22" t="s">
        <v>22</v>
      </c>
      <c r="K156" s="14"/>
      <c r="L156" s="6"/>
      <c r="M156" s="1"/>
      <c r="N156" s="1"/>
      <c r="O156" s="28">
        <f>(IF(AND(J156&gt;0,J156&lt;=I156),J156,I156)*(L156-M156+N156))</f>
        <v>0</v>
      </c>
      <c r="P156" s="11"/>
      <c r="Q156" s="1"/>
      <c r="R156" s="1"/>
    </row>
    <row r="157" spans="1:18" ht="22.5">
      <c r="A157">
        <v>13</v>
      </c>
      <c r="B157">
        <v>46</v>
      </c>
      <c r="C157">
        <v>2019</v>
      </c>
      <c r="D157">
        <v>141</v>
      </c>
      <c r="G157" s="14">
        <v>141</v>
      </c>
      <c r="H157" s="19" t="s">
        <v>172</v>
      </c>
      <c r="I157" s="22">
        <v>25</v>
      </c>
      <c r="J157" s="22" t="s">
        <v>22</v>
      </c>
      <c r="K157" s="14"/>
      <c r="L157" s="6"/>
      <c r="M157" s="1"/>
      <c r="N157" s="1"/>
      <c r="O157" s="28">
        <f>(IF(AND(J157&gt;0,J157&lt;=I157),J157,I157)*(L157-M157+N157))</f>
        <v>0</v>
      </c>
      <c r="P157" s="11"/>
      <c r="Q157" s="1"/>
      <c r="R157" s="1"/>
    </row>
    <row r="158" spans="1:18" ht="22.5">
      <c r="A158">
        <v>13</v>
      </c>
      <c r="B158">
        <v>46</v>
      </c>
      <c r="C158">
        <v>2019</v>
      </c>
      <c r="D158">
        <v>142</v>
      </c>
      <c r="G158" s="14">
        <v>142</v>
      </c>
      <c r="H158" s="19" t="s">
        <v>173</v>
      </c>
      <c r="I158" s="22">
        <v>25</v>
      </c>
      <c r="J158" s="22" t="s">
        <v>22</v>
      </c>
      <c r="K158" s="14"/>
      <c r="L158" s="6"/>
      <c r="M158" s="1"/>
      <c r="N158" s="1"/>
      <c r="O158" s="28">
        <f>(IF(AND(J158&gt;0,J158&lt;=I158),J158,I158)*(L158-M158+N158))</f>
        <v>0</v>
      </c>
      <c r="P158" s="11"/>
      <c r="Q158" s="1"/>
      <c r="R158" s="1"/>
    </row>
    <row r="159" spans="1:18" ht="22.5">
      <c r="A159">
        <v>13</v>
      </c>
      <c r="B159">
        <v>46</v>
      </c>
      <c r="C159">
        <v>2019</v>
      </c>
      <c r="D159">
        <v>143</v>
      </c>
      <c r="G159" s="14">
        <v>143</v>
      </c>
      <c r="H159" s="19" t="s">
        <v>174</v>
      </c>
      <c r="I159" s="22">
        <v>50</v>
      </c>
      <c r="J159" s="22" t="s">
        <v>22</v>
      </c>
      <c r="K159" s="14"/>
      <c r="L159" s="6"/>
      <c r="M159" s="1"/>
      <c r="N159" s="1"/>
      <c r="O159" s="28">
        <f>(IF(AND(J159&gt;0,J159&lt;=I159),J159,I159)*(L159-M159+N159))</f>
        <v>0</v>
      </c>
      <c r="P159" s="11"/>
      <c r="Q159" s="1"/>
      <c r="R159" s="1"/>
    </row>
    <row r="160" spans="1:18" ht="22.5">
      <c r="A160">
        <v>13</v>
      </c>
      <c r="B160">
        <v>46</v>
      </c>
      <c r="C160">
        <v>2019</v>
      </c>
      <c r="D160">
        <v>144</v>
      </c>
      <c r="G160" s="14">
        <v>144</v>
      </c>
      <c r="H160" s="19" t="s">
        <v>175</v>
      </c>
      <c r="I160" s="22">
        <v>50</v>
      </c>
      <c r="J160" s="22" t="s">
        <v>22</v>
      </c>
      <c r="K160" s="14"/>
      <c r="L160" s="6"/>
      <c r="M160" s="1"/>
      <c r="N160" s="1"/>
      <c r="O160" s="28">
        <f>(IF(AND(J160&gt;0,J160&lt;=I160),J160,I160)*(L160-M160+N160))</f>
        <v>0</v>
      </c>
      <c r="P160" s="11"/>
      <c r="Q160" s="1"/>
      <c r="R160" s="1"/>
    </row>
    <row r="161" spans="1:18" ht="22.5">
      <c r="A161">
        <v>13</v>
      </c>
      <c r="B161">
        <v>46</v>
      </c>
      <c r="C161">
        <v>2019</v>
      </c>
      <c r="D161">
        <v>145</v>
      </c>
      <c r="G161" s="14">
        <v>145</v>
      </c>
      <c r="H161" s="19" t="s">
        <v>176</v>
      </c>
      <c r="I161" s="22">
        <v>20</v>
      </c>
      <c r="J161" s="22" t="s">
        <v>22</v>
      </c>
      <c r="K161" s="14"/>
      <c r="L161" s="6"/>
      <c r="M161" s="1"/>
      <c r="N161" s="1"/>
      <c r="O161" s="28">
        <f>(IF(AND(J161&gt;0,J161&lt;=I161),J161,I161)*(L161-M161+N161))</f>
        <v>0</v>
      </c>
      <c r="P161" s="11"/>
      <c r="Q161" s="1"/>
      <c r="R161" s="1"/>
    </row>
    <row r="162" spans="1:18" ht="22.5">
      <c r="A162">
        <v>13</v>
      </c>
      <c r="B162">
        <v>46</v>
      </c>
      <c r="C162">
        <v>2019</v>
      </c>
      <c r="D162">
        <v>146</v>
      </c>
      <c r="G162" s="14">
        <v>146</v>
      </c>
      <c r="H162" s="19" t="s">
        <v>177</v>
      </c>
      <c r="I162" s="22">
        <v>50</v>
      </c>
      <c r="J162" s="22" t="s">
        <v>22</v>
      </c>
      <c r="K162" s="14"/>
      <c r="L162" s="6"/>
      <c r="M162" s="1"/>
      <c r="N162" s="1"/>
      <c r="O162" s="28">
        <f>(IF(AND(J162&gt;0,J162&lt;=I162),J162,I162)*(L162-M162+N162))</f>
        <v>0</v>
      </c>
      <c r="P162" s="11"/>
      <c r="Q162" s="1"/>
      <c r="R162" s="1"/>
    </row>
    <row r="163" spans="1:18" ht="22.5">
      <c r="A163">
        <v>13</v>
      </c>
      <c r="B163">
        <v>46</v>
      </c>
      <c r="C163">
        <v>2019</v>
      </c>
      <c r="D163">
        <v>147</v>
      </c>
      <c r="G163" s="14">
        <v>147</v>
      </c>
      <c r="H163" s="19" t="s">
        <v>178</v>
      </c>
      <c r="I163" s="22">
        <v>20</v>
      </c>
      <c r="J163" s="22" t="s">
        <v>22</v>
      </c>
      <c r="K163" s="14"/>
      <c r="L163" s="6"/>
      <c r="M163" s="1"/>
      <c r="N163" s="1"/>
      <c r="O163" s="28">
        <f>(IF(AND(J163&gt;0,J163&lt;=I163),J163,I163)*(L163-M163+N163))</f>
        <v>0</v>
      </c>
      <c r="P163" s="11"/>
      <c r="Q163" s="1"/>
      <c r="R163" s="1"/>
    </row>
    <row r="164" spans="1:18" ht="22.5">
      <c r="A164">
        <v>13</v>
      </c>
      <c r="B164">
        <v>46</v>
      </c>
      <c r="C164">
        <v>2019</v>
      </c>
      <c r="D164">
        <v>148</v>
      </c>
      <c r="G164" s="14">
        <v>148</v>
      </c>
      <c r="H164" s="19" t="s">
        <v>179</v>
      </c>
      <c r="I164" s="22">
        <v>20</v>
      </c>
      <c r="J164" s="22" t="s">
        <v>22</v>
      </c>
      <c r="K164" s="14"/>
      <c r="L164" s="6"/>
      <c r="M164" s="1"/>
      <c r="N164" s="1"/>
      <c r="O164" s="28">
        <f>(IF(AND(J164&gt;0,J164&lt;=I164),J164,I164)*(L164-M164+N164))</f>
        <v>0</v>
      </c>
      <c r="P164" s="11"/>
      <c r="Q164" s="1"/>
      <c r="R164" s="1"/>
    </row>
    <row r="165" spans="1:18" ht="22.5">
      <c r="A165">
        <v>13</v>
      </c>
      <c r="B165">
        <v>46</v>
      </c>
      <c r="C165">
        <v>2019</v>
      </c>
      <c r="D165">
        <v>149</v>
      </c>
      <c r="G165" s="14">
        <v>149</v>
      </c>
      <c r="H165" s="19" t="s">
        <v>180</v>
      </c>
      <c r="I165" s="22">
        <v>20</v>
      </c>
      <c r="J165" s="22" t="s">
        <v>22</v>
      </c>
      <c r="K165" s="14"/>
      <c r="L165" s="6"/>
      <c r="M165" s="1"/>
      <c r="N165" s="1"/>
      <c r="O165" s="28">
        <f>(IF(AND(J165&gt;0,J165&lt;=I165),J165,I165)*(L165-M165+N165))</f>
        <v>0</v>
      </c>
      <c r="P165" s="11"/>
      <c r="Q165" s="1"/>
      <c r="R165" s="1"/>
    </row>
    <row r="166" spans="1:18" ht="33.75">
      <c r="A166">
        <v>13</v>
      </c>
      <c r="B166">
        <v>46</v>
      </c>
      <c r="C166">
        <v>2019</v>
      </c>
      <c r="D166">
        <v>150</v>
      </c>
      <c r="G166" s="14">
        <v>150</v>
      </c>
      <c r="H166" s="19" t="s">
        <v>181</v>
      </c>
      <c r="I166" s="22">
        <v>20</v>
      </c>
      <c r="J166" s="22" t="s">
        <v>22</v>
      </c>
      <c r="K166" s="14"/>
      <c r="L166" s="6"/>
      <c r="M166" s="1"/>
      <c r="N166" s="1"/>
      <c r="O166" s="28">
        <f>(IF(AND(J166&gt;0,J166&lt;=I166),J166,I166)*(L166-M166+N166))</f>
        <v>0</v>
      </c>
      <c r="P166" s="11"/>
      <c r="Q166" s="1"/>
      <c r="R166" s="1"/>
    </row>
    <row r="167" spans="1:18" ht="33.75">
      <c r="A167">
        <v>13</v>
      </c>
      <c r="B167">
        <v>46</v>
      </c>
      <c r="C167">
        <v>2019</v>
      </c>
      <c r="D167">
        <v>151</v>
      </c>
      <c r="G167" s="14">
        <v>151</v>
      </c>
      <c r="H167" s="19" t="s">
        <v>182</v>
      </c>
      <c r="I167" s="22">
        <v>250</v>
      </c>
      <c r="J167" s="22" t="s">
        <v>28</v>
      </c>
      <c r="K167" s="14"/>
      <c r="L167" s="6"/>
      <c r="M167" s="1"/>
      <c r="N167" s="1"/>
      <c r="O167" s="28">
        <f>(IF(AND(J167&gt;0,J167&lt;=I167),J167,I167)*(L167-M167+N167))</f>
        <v>0</v>
      </c>
      <c r="P167" s="11"/>
      <c r="Q167" s="1"/>
      <c r="R167" s="1"/>
    </row>
    <row r="168" spans="1:18" ht="22.5">
      <c r="A168">
        <v>13</v>
      </c>
      <c r="B168">
        <v>46</v>
      </c>
      <c r="C168">
        <v>2019</v>
      </c>
      <c r="D168">
        <v>152</v>
      </c>
      <c r="G168" s="14">
        <v>152</v>
      </c>
      <c r="H168" s="19" t="s">
        <v>183</v>
      </c>
      <c r="I168" s="22">
        <v>50</v>
      </c>
      <c r="J168" s="22" t="s">
        <v>28</v>
      </c>
      <c r="K168" s="14"/>
      <c r="L168" s="6"/>
      <c r="M168" s="1"/>
      <c r="N168" s="1"/>
      <c r="O168" s="28">
        <f>(IF(AND(J168&gt;0,J168&lt;=I168),J168,I168)*(L168-M168+N168))</f>
        <v>0</v>
      </c>
      <c r="P168" s="11"/>
      <c r="Q168" s="1"/>
      <c r="R168" s="1"/>
    </row>
    <row r="169" spans="1:18" ht="22.5">
      <c r="A169">
        <v>13</v>
      </c>
      <c r="B169">
        <v>46</v>
      </c>
      <c r="C169">
        <v>2019</v>
      </c>
      <c r="D169">
        <v>153</v>
      </c>
      <c r="G169" s="14">
        <v>153</v>
      </c>
      <c r="H169" s="19" t="s">
        <v>184</v>
      </c>
      <c r="I169" s="22">
        <v>40</v>
      </c>
      <c r="J169" s="22" t="s">
        <v>26</v>
      </c>
      <c r="K169" s="14"/>
      <c r="L169" s="6"/>
      <c r="M169" s="1"/>
      <c r="N169" s="1"/>
      <c r="O169" s="28">
        <f>(IF(AND(J169&gt;0,J169&lt;=I169),J169,I169)*(L169-M169+N169))</f>
        <v>0</v>
      </c>
      <c r="P169" s="11"/>
      <c r="Q169" s="1"/>
      <c r="R169" s="1"/>
    </row>
    <row r="170" spans="1:18" ht="33.75">
      <c r="A170">
        <v>13</v>
      </c>
      <c r="B170">
        <v>46</v>
      </c>
      <c r="C170">
        <v>2019</v>
      </c>
      <c r="D170">
        <v>154</v>
      </c>
      <c r="G170" s="14">
        <v>154</v>
      </c>
      <c r="H170" s="19" t="s">
        <v>185</v>
      </c>
      <c r="I170" s="22">
        <v>30</v>
      </c>
      <c r="J170" s="22" t="s">
        <v>186</v>
      </c>
      <c r="K170" s="14"/>
      <c r="L170" s="6"/>
      <c r="M170" s="1"/>
      <c r="N170" s="1"/>
      <c r="O170" s="28">
        <f>(IF(AND(J170&gt;0,J170&lt;=I170),J170,I170)*(L170-M170+N170))</f>
        <v>0</v>
      </c>
      <c r="P170" s="11"/>
      <c r="Q170" s="1"/>
      <c r="R170" s="1"/>
    </row>
    <row r="171" spans="1:18" ht="56.25">
      <c r="A171">
        <v>13</v>
      </c>
      <c r="B171">
        <v>46</v>
      </c>
      <c r="C171">
        <v>2019</v>
      </c>
      <c r="D171">
        <v>155</v>
      </c>
      <c r="G171" s="14">
        <v>155</v>
      </c>
      <c r="H171" s="19" t="s">
        <v>187</v>
      </c>
      <c r="I171" s="22">
        <v>3</v>
      </c>
      <c r="J171" s="22" t="s">
        <v>26</v>
      </c>
      <c r="K171" s="14"/>
      <c r="L171" s="6"/>
      <c r="M171" s="1"/>
      <c r="N171" s="1"/>
      <c r="O171" s="28">
        <f>(IF(AND(J171&gt;0,J171&lt;=I171),J171,I171)*(L171-M171+N171))</f>
        <v>0</v>
      </c>
      <c r="P171" s="11"/>
      <c r="Q171" s="1"/>
      <c r="R171" s="1"/>
    </row>
    <row r="172" spans="1:18" ht="33.75">
      <c r="A172">
        <v>13</v>
      </c>
      <c r="B172">
        <v>46</v>
      </c>
      <c r="C172">
        <v>2019</v>
      </c>
      <c r="D172">
        <v>156</v>
      </c>
      <c r="G172" s="14">
        <v>156</v>
      </c>
      <c r="H172" s="19" t="s">
        <v>188</v>
      </c>
      <c r="I172" s="22">
        <v>2</v>
      </c>
      <c r="J172" s="22" t="s">
        <v>31</v>
      </c>
      <c r="K172" s="14"/>
      <c r="L172" s="6"/>
      <c r="M172" s="1"/>
      <c r="N172" s="1"/>
      <c r="O172" s="28">
        <f>(IF(AND(J172&gt;0,J172&lt;=I172),J172,I172)*(L172-M172+N172))</f>
        <v>0</v>
      </c>
      <c r="P172" s="11"/>
      <c r="Q172" s="1"/>
      <c r="R172" s="1"/>
    </row>
    <row r="173" spans="1:18" ht="22.5">
      <c r="A173">
        <v>13</v>
      </c>
      <c r="B173">
        <v>46</v>
      </c>
      <c r="C173">
        <v>2019</v>
      </c>
      <c r="D173">
        <v>157</v>
      </c>
      <c r="G173" s="14">
        <v>157</v>
      </c>
      <c r="H173" s="19" t="s">
        <v>189</v>
      </c>
      <c r="I173" s="22">
        <v>100</v>
      </c>
      <c r="J173" s="22" t="s">
        <v>22</v>
      </c>
      <c r="K173" s="14"/>
      <c r="L173" s="6"/>
      <c r="M173" s="1"/>
      <c r="N173" s="1"/>
      <c r="O173" s="28">
        <f>(IF(AND(J173&gt;0,J173&lt;=I173),J173,I173)*(L173-M173+N173))</f>
        <v>0</v>
      </c>
      <c r="P173" s="11"/>
      <c r="Q173" s="1"/>
      <c r="R173" s="1"/>
    </row>
    <row r="174" spans="1:18" ht="22.5">
      <c r="A174">
        <v>13</v>
      </c>
      <c r="B174">
        <v>46</v>
      </c>
      <c r="C174">
        <v>2019</v>
      </c>
      <c r="D174">
        <v>158</v>
      </c>
      <c r="G174" s="14">
        <v>158</v>
      </c>
      <c r="H174" s="19" t="s">
        <v>190</v>
      </c>
      <c r="I174" s="22">
        <v>200</v>
      </c>
      <c r="J174" s="22" t="s">
        <v>22</v>
      </c>
      <c r="K174" s="14"/>
      <c r="L174" s="6"/>
      <c r="M174" s="1"/>
      <c r="N174" s="1"/>
      <c r="O174" s="28">
        <f>(IF(AND(J174&gt;0,J174&lt;=I174),J174,I174)*(L174-M174+N174))</f>
        <v>0</v>
      </c>
      <c r="P174" s="11"/>
      <c r="Q174" s="1"/>
      <c r="R174" s="1"/>
    </row>
    <row r="175" spans="1:18" ht="33.75">
      <c r="A175">
        <v>13</v>
      </c>
      <c r="B175">
        <v>46</v>
      </c>
      <c r="C175">
        <v>2019</v>
      </c>
      <c r="D175">
        <v>159</v>
      </c>
      <c r="G175" s="14">
        <v>159</v>
      </c>
      <c r="H175" s="19" t="s">
        <v>191</v>
      </c>
      <c r="I175" s="22">
        <v>60</v>
      </c>
      <c r="J175" s="22" t="s">
        <v>31</v>
      </c>
      <c r="K175" s="14"/>
      <c r="L175" s="6"/>
      <c r="M175" s="1"/>
      <c r="N175" s="1"/>
      <c r="O175" s="28">
        <f>(IF(AND(J175&gt;0,J175&lt;=I175),J175,I175)*(L175-M175+N175))</f>
        <v>0</v>
      </c>
      <c r="P175" s="11"/>
      <c r="Q175" s="1"/>
      <c r="R175" s="1"/>
    </row>
    <row r="176" spans="1:18" ht="22.5">
      <c r="A176">
        <v>13</v>
      </c>
      <c r="B176">
        <v>46</v>
      </c>
      <c r="C176">
        <v>2019</v>
      </c>
      <c r="D176">
        <v>160</v>
      </c>
      <c r="G176" s="14">
        <v>160</v>
      </c>
      <c r="H176" s="19" t="s">
        <v>192</v>
      </c>
      <c r="I176" s="22">
        <v>4</v>
      </c>
      <c r="J176" s="22" t="s">
        <v>22</v>
      </c>
      <c r="K176" s="14"/>
      <c r="L176" s="6"/>
      <c r="M176" s="1"/>
      <c r="N176" s="1"/>
      <c r="O176" s="28">
        <f>(IF(AND(J176&gt;0,J176&lt;=I176),J176,I176)*(L176-M176+N176))</f>
        <v>0</v>
      </c>
      <c r="P176" s="11"/>
      <c r="Q176" s="1"/>
      <c r="R176" s="1"/>
    </row>
    <row r="177" spans="1:18" ht="22.5">
      <c r="A177">
        <v>13</v>
      </c>
      <c r="B177">
        <v>46</v>
      </c>
      <c r="C177">
        <v>2019</v>
      </c>
      <c r="D177">
        <v>161</v>
      </c>
      <c r="G177" s="14">
        <v>161</v>
      </c>
      <c r="H177" s="19" t="s">
        <v>193</v>
      </c>
      <c r="I177" s="22">
        <v>20</v>
      </c>
      <c r="J177" s="22" t="s">
        <v>26</v>
      </c>
      <c r="K177" s="14"/>
      <c r="L177" s="6"/>
      <c r="M177" s="1"/>
      <c r="N177" s="1"/>
      <c r="O177" s="28">
        <f>(IF(AND(J177&gt;0,J177&lt;=I177),J177,I177)*(L177-M177+N177))</f>
        <v>0</v>
      </c>
      <c r="P177" s="11"/>
      <c r="Q177" s="1"/>
      <c r="R177" s="1"/>
    </row>
    <row r="178" spans="1:18" ht="33.75">
      <c r="A178">
        <v>13</v>
      </c>
      <c r="B178">
        <v>46</v>
      </c>
      <c r="C178">
        <v>2019</v>
      </c>
      <c r="D178">
        <v>162</v>
      </c>
      <c r="G178" s="14">
        <v>162</v>
      </c>
      <c r="H178" s="19" t="s">
        <v>194</v>
      </c>
      <c r="I178" s="22">
        <v>4</v>
      </c>
      <c r="J178" s="22" t="s">
        <v>31</v>
      </c>
      <c r="K178" s="14"/>
      <c r="L178" s="6"/>
      <c r="M178" s="1"/>
      <c r="N178" s="1"/>
      <c r="O178" s="28">
        <f>(IF(AND(J178&gt;0,J178&lt;=I178),J178,I178)*(L178-M178+N178))</f>
        <v>0</v>
      </c>
      <c r="P178" s="11"/>
      <c r="Q178" s="1"/>
      <c r="R178" s="1"/>
    </row>
    <row r="179" spans="1:18" ht="33.75">
      <c r="A179">
        <v>13</v>
      </c>
      <c r="B179">
        <v>46</v>
      </c>
      <c r="C179">
        <v>2019</v>
      </c>
      <c r="D179">
        <v>163</v>
      </c>
      <c r="G179" s="14">
        <v>163</v>
      </c>
      <c r="H179" s="19" t="s">
        <v>195</v>
      </c>
      <c r="I179" s="22">
        <v>2</v>
      </c>
      <c r="J179" s="22" t="s">
        <v>31</v>
      </c>
      <c r="K179" s="14"/>
      <c r="L179" s="6"/>
      <c r="M179" s="1"/>
      <c r="N179" s="1"/>
      <c r="O179" s="28">
        <f>(IF(AND(J179&gt;0,J179&lt;=I179),J179,I179)*(L179-M179+N179))</f>
        <v>0</v>
      </c>
      <c r="P179" s="11"/>
      <c r="Q179" s="1"/>
      <c r="R179" s="1"/>
    </row>
    <row r="180" spans="1:18" ht="22.5">
      <c r="A180">
        <v>13</v>
      </c>
      <c r="B180">
        <v>46</v>
      </c>
      <c r="C180">
        <v>2019</v>
      </c>
      <c r="D180">
        <v>164</v>
      </c>
      <c r="G180" s="14">
        <v>164</v>
      </c>
      <c r="H180" s="19" t="s">
        <v>196</v>
      </c>
      <c r="I180" s="22">
        <v>150</v>
      </c>
      <c r="J180" s="22" t="s">
        <v>26</v>
      </c>
      <c r="K180" s="14"/>
      <c r="L180" s="6"/>
      <c r="M180" s="1"/>
      <c r="N180" s="1"/>
      <c r="O180" s="28">
        <f>(IF(AND(J180&gt;0,J180&lt;=I180),J180,I180)*(L180-M180+N180))</f>
        <v>0</v>
      </c>
      <c r="P180" s="11"/>
      <c r="Q180" s="1"/>
      <c r="R180" s="1"/>
    </row>
    <row r="181" spans="1:18" ht="22.5">
      <c r="A181">
        <v>13</v>
      </c>
      <c r="B181">
        <v>46</v>
      </c>
      <c r="C181">
        <v>2019</v>
      </c>
      <c r="D181">
        <v>165</v>
      </c>
      <c r="G181" s="14">
        <v>165</v>
      </c>
      <c r="H181" s="19" t="s">
        <v>197</v>
      </c>
      <c r="I181" s="22">
        <v>30</v>
      </c>
      <c r="J181" s="22" t="s">
        <v>26</v>
      </c>
      <c r="K181" s="14"/>
      <c r="L181" s="6"/>
      <c r="M181" s="1"/>
      <c r="N181" s="1"/>
      <c r="O181" s="28">
        <f>(IF(AND(J181&gt;0,J181&lt;=I181),J181,I181)*(L181-M181+N181))</f>
        <v>0</v>
      </c>
      <c r="P181" s="11"/>
      <c r="Q181" s="1"/>
      <c r="R181" s="1"/>
    </row>
    <row r="182" spans="1:18" ht="22.5">
      <c r="A182">
        <v>13</v>
      </c>
      <c r="B182">
        <v>46</v>
      </c>
      <c r="C182">
        <v>2019</v>
      </c>
      <c r="D182">
        <v>166</v>
      </c>
      <c r="G182" s="14">
        <v>166</v>
      </c>
      <c r="H182" s="19" t="s">
        <v>198</v>
      </c>
      <c r="I182" s="22">
        <v>20</v>
      </c>
      <c r="J182" s="22" t="s">
        <v>26</v>
      </c>
      <c r="K182" s="14"/>
      <c r="L182" s="6"/>
      <c r="M182" s="1"/>
      <c r="N182" s="1"/>
      <c r="O182" s="28">
        <f>(IF(AND(J182&gt;0,J182&lt;=I182),J182,I182)*(L182-M182+N182))</f>
        <v>0</v>
      </c>
      <c r="P182" s="11"/>
      <c r="Q182" s="1"/>
      <c r="R182" s="1"/>
    </row>
    <row r="183" spans="1:18" ht="22.5">
      <c r="A183">
        <v>13</v>
      </c>
      <c r="B183">
        <v>46</v>
      </c>
      <c r="C183">
        <v>2019</v>
      </c>
      <c r="D183">
        <v>167</v>
      </c>
      <c r="G183" s="14">
        <v>167</v>
      </c>
      <c r="H183" s="19" t="s">
        <v>199</v>
      </c>
      <c r="I183" s="22">
        <v>50</v>
      </c>
      <c r="J183" s="22" t="s">
        <v>28</v>
      </c>
      <c r="K183" s="14"/>
      <c r="L183" s="6"/>
      <c r="M183" s="1"/>
      <c r="N183" s="1"/>
      <c r="O183" s="28">
        <f>(IF(AND(J183&gt;0,J183&lt;=I183),J183,I183)*(L183-M183+N183))</f>
        <v>0</v>
      </c>
      <c r="P183" s="11"/>
      <c r="Q183" s="1"/>
      <c r="R183" s="1"/>
    </row>
    <row r="184" spans="1:18" ht="33.75">
      <c r="A184">
        <v>13</v>
      </c>
      <c r="B184">
        <v>46</v>
      </c>
      <c r="C184">
        <v>2019</v>
      </c>
      <c r="D184">
        <v>168</v>
      </c>
      <c r="G184" s="14">
        <v>168</v>
      </c>
      <c r="H184" s="19" t="s">
        <v>200</v>
      </c>
      <c r="I184" s="22">
        <v>15</v>
      </c>
      <c r="J184" s="22" t="s">
        <v>28</v>
      </c>
      <c r="K184" s="14"/>
      <c r="L184" s="6"/>
      <c r="M184" s="1"/>
      <c r="N184" s="1"/>
      <c r="O184" s="28">
        <f>(IF(AND(J184&gt;0,J184&lt;=I184),J184,I184)*(L184-M184+N184))</f>
        <v>0</v>
      </c>
      <c r="P184" s="11"/>
      <c r="Q184" s="1"/>
      <c r="R184" s="1"/>
    </row>
    <row r="185" spans="1:18" ht="33.75">
      <c r="A185">
        <v>13</v>
      </c>
      <c r="B185">
        <v>46</v>
      </c>
      <c r="C185">
        <v>2019</v>
      </c>
      <c r="D185">
        <v>169</v>
      </c>
      <c r="G185" s="14">
        <v>169</v>
      </c>
      <c r="H185" s="19" t="s">
        <v>201</v>
      </c>
      <c r="I185" s="22">
        <v>5</v>
      </c>
      <c r="J185" s="22" t="s">
        <v>26</v>
      </c>
      <c r="K185" s="14"/>
      <c r="L185" s="6"/>
      <c r="M185" s="1"/>
      <c r="N185" s="1"/>
      <c r="O185" s="28">
        <f>(IF(AND(J185&gt;0,J185&lt;=I185),J185,I185)*(L185-M185+N185))</f>
        <v>0</v>
      </c>
      <c r="P185" s="11"/>
      <c r="Q185" s="1"/>
      <c r="R185" s="1"/>
    </row>
    <row r="186" spans="1:18" ht="22.5">
      <c r="A186">
        <v>13</v>
      </c>
      <c r="B186">
        <v>46</v>
      </c>
      <c r="C186">
        <v>2019</v>
      </c>
      <c r="D186">
        <v>170</v>
      </c>
      <c r="G186" s="14">
        <v>170</v>
      </c>
      <c r="H186" s="19" t="s">
        <v>202</v>
      </c>
      <c r="I186" s="22">
        <v>6</v>
      </c>
      <c r="J186" s="22" t="s">
        <v>26</v>
      </c>
      <c r="K186" s="14"/>
      <c r="L186" s="6"/>
      <c r="M186" s="1"/>
      <c r="N186" s="1"/>
      <c r="O186" s="28">
        <f>(IF(AND(J186&gt;0,J186&lt;=I186),J186,I186)*(L186-M186+N186))</f>
        <v>0</v>
      </c>
      <c r="P186" s="11"/>
      <c r="Q186" s="1"/>
      <c r="R186" s="1"/>
    </row>
    <row r="187" spans="1:18" ht="45">
      <c r="A187">
        <v>13</v>
      </c>
      <c r="B187">
        <v>46</v>
      </c>
      <c r="C187">
        <v>2019</v>
      </c>
      <c r="D187">
        <v>171</v>
      </c>
      <c r="G187" s="14">
        <v>171</v>
      </c>
      <c r="H187" s="19" t="s">
        <v>203</v>
      </c>
      <c r="I187" s="22">
        <v>40</v>
      </c>
      <c r="J187" s="22" t="s">
        <v>31</v>
      </c>
      <c r="K187" s="14"/>
      <c r="L187" s="6"/>
      <c r="M187" s="1"/>
      <c r="N187" s="1"/>
      <c r="O187" s="28">
        <f>(IF(AND(J187&gt;0,J187&lt;=I187),J187,I187)*(L187-M187+N187))</f>
        <v>0</v>
      </c>
      <c r="P187" s="11"/>
      <c r="Q187" s="1"/>
      <c r="R187" s="1"/>
    </row>
    <row r="188" spans="1:18" ht="33.75">
      <c r="A188">
        <v>13</v>
      </c>
      <c r="B188">
        <v>46</v>
      </c>
      <c r="C188">
        <v>2019</v>
      </c>
      <c r="D188">
        <v>172</v>
      </c>
      <c r="G188" s="14">
        <v>172</v>
      </c>
      <c r="H188" s="19" t="s">
        <v>204</v>
      </c>
      <c r="I188" s="22">
        <v>2</v>
      </c>
      <c r="J188" s="22" t="s">
        <v>26</v>
      </c>
      <c r="K188" s="14"/>
      <c r="L188" s="6"/>
      <c r="M188" s="1"/>
      <c r="N188" s="1"/>
      <c r="O188" s="28">
        <f>(IF(AND(J188&gt;0,J188&lt;=I188),J188,I188)*(L188-M188+N188))</f>
        <v>0</v>
      </c>
      <c r="P188" s="11"/>
      <c r="Q188" s="1"/>
      <c r="R188" s="1"/>
    </row>
    <row r="189" spans="1:18" ht="56.25">
      <c r="A189">
        <v>13</v>
      </c>
      <c r="B189">
        <v>46</v>
      </c>
      <c r="C189">
        <v>2019</v>
      </c>
      <c r="D189">
        <v>173</v>
      </c>
      <c r="G189" s="14">
        <v>173</v>
      </c>
      <c r="H189" s="19" t="s">
        <v>205</v>
      </c>
      <c r="I189" s="22">
        <v>40</v>
      </c>
      <c r="J189" s="22" t="s">
        <v>26</v>
      </c>
      <c r="K189" s="14"/>
      <c r="L189" s="6"/>
      <c r="M189" s="1"/>
      <c r="N189" s="1"/>
      <c r="O189" s="28">
        <f>(IF(AND(J189&gt;0,J189&lt;=I189),J189,I189)*(L189-M189+N189))</f>
        <v>0</v>
      </c>
      <c r="P189" s="11"/>
      <c r="Q189" s="1"/>
      <c r="R189" s="1"/>
    </row>
    <row r="190" spans="1:18" ht="45">
      <c r="A190">
        <v>13</v>
      </c>
      <c r="B190">
        <v>46</v>
      </c>
      <c r="C190">
        <v>2019</v>
      </c>
      <c r="D190">
        <v>174</v>
      </c>
      <c r="G190" s="14">
        <v>174</v>
      </c>
      <c r="H190" s="19" t="s">
        <v>206</v>
      </c>
      <c r="I190" s="22">
        <v>40</v>
      </c>
      <c r="J190" s="22" t="s">
        <v>26</v>
      </c>
      <c r="K190" s="14"/>
      <c r="L190" s="6"/>
      <c r="M190" s="1"/>
      <c r="N190" s="1"/>
      <c r="O190" s="28">
        <f>(IF(AND(J190&gt;0,J190&lt;=I190),J190,I190)*(L190-M190+N190))</f>
        <v>0</v>
      </c>
      <c r="P190" s="11"/>
      <c r="Q190" s="1"/>
      <c r="R190" s="1"/>
    </row>
    <row r="191" spans="1:18" ht="33.75">
      <c r="A191">
        <v>13</v>
      </c>
      <c r="B191">
        <v>46</v>
      </c>
      <c r="C191">
        <v>2019</v>
      </c>
      <c r="D191">
        <v>175</v>
      </c>
      <c r="G191" s="14">
        <v>175</v>
      </c>
      <c r="H191" s="19" t="s">
        <v>207</v>
      </c>
      <c r="I191" s="22">
        <v>20</v>
      </c>
      <c r="J191" s="22" t="s">
        <v>31</v>
      </c>
      <c r="K191" s="14"/>
      <c r="L191" s="6"/>
      <c r="M191" s="1"/>
      <c r="N191" s="1"/>
      <c r="O191" s="28">
        <f>(IF(AND(J191&gt;0,J191&lt;=I191),J191,I191)*(L191-M191+N191))</f>
        <v>0</v>
      </c>
      <c r="P191" s="11"/>
      <c r="Q191" s="1"/>
      <c r="R191" s="1"/>
    </row>
    <row r="192" spans="1:18" ht="22.5">
      <c r="A192">
        <v>13</v>
      </c>
      <c r="B192">
        <v>46</v>
      </c>
      <c r="C192">
        <v>2019</v>
      </c>
      <c r="D192">
        <v>176</v>
      </c>
      <c r="G192" s="14">
        <v>176</v>
      </c>
      <c r="H192" s="19" t="s">
        <v>208</v>
      </c>
      <c r="I192" s="22">
        <v>2</v>
      </c>
      <c r="J192" s="22" t="s">
        <v>31</v>
      </c>
      <c r="K192" s="14"/>
      <c r="L192" s="6"/>
      <c r="M192" s="1"/>
      <c r="N192" s="1"/>
      <c r="O192" s="28">
        <f>(IF(AND(J192&gt;0,J192&lt;=I192),J192,I192)*(L192-M192+N192))</f>
        <v>0</v>
      </c>
      <c r="P192" s="11"/>
      <c r="Q192" s="1"/>
      <c r="R192" s="1"/>
    </row>
    <row r="193" spans="1:18" ht="33.75">
      <c r="A193">
        <v>13</v>
      </c>
      <c r="B193">
        <v>46</v>
      </c>
      <c r="C193">
        <v>2019</v>
      </c>
      <c r="D193">
        <v>177</v>
      </c>
      <c r="G193" s="14">
        <v>177</v>
      </c>
      <c r="H193" s="19" t="s">
        <v>209</v>
      </c>
      <c r="I193" s="22">
        <v>200</v>
      </c>
      <c r="J193" s="22" t="s">
        <v>31</v>
      </c>
      <c r="K193" s="14"/>
      <c r="L193" s="6"/>
      <c r="M193" s="1"/>
      <c r="N193" s="1"/>
      <c r="O193" s="28">
        <f>(IF(AND(J193&gt;0,J193&lt;=I193),J193,I193)*(L193-M193+N193))</f>
        <v>0</v>
      </c>
      <c r="P193" s="11"/>
      <c r="Q193" s="1"/>
      <c r="R193" s="1"/>
    </row>
    <row r="194" spans="1:18" ht="45">
      <c r="A194">
        <v>13</v>
      </c>
      <c r="B194">
        <v>46</v>
      </c>
      <c r="C194">
        <v>2019</v>
      </c>
      <c r="D194">
        <v>178</v>
      </c>
      <c r="G194" s="14">
        <v>178</v>
      </c>
      <c r="H194" s="19" t="s">
        <v>210</v>
      </c>
      <c r="I194" s="22">
        <v>300</v>
      </c>
      <c r="J194" s="22" t="s">
        <v>31</v>
      </c>
      <c r="K194" s="14"/>
      <c r="L194" s="6"/>
      <c r="M194" s="1"/>
      <c r="N194" s="1"/>
      <c r="O194" s="28">
        <f>(IF(AND(J194&gt;0,J194&lt;=I194),J194,I194)*(L194-M194+N194))</f>
        <v>0</v>
      </c>
      <c r="P194" s="11"/>
      <c r="Q194" s="1"/>
      <c r="R194" s="1"/>
    </row>
    <row r="195" spans="1:18" ht="45">
      <c r="A195">
        <v>13</v>
      </c>
      <c r="B195">
        <v>46</v>
      </c>
      <c r="C195">
        <v>2019</v>
      </c>
      <c r="D195">
        <v>179</v>
      </c>
      <c r="G195" s="14">
        <v>179</v>
      </c>
      <c r="H195" s="19" t="s">
        <v>211</v>
      </c>
      <c r="I195" s="22">
        <v>100</v>
      </c>
      <c r="J195" s="22" t="s">
        <v>31</v>
      </c>
      <c r="K195" s="14"/>
      <c r="L195" s="6"/>
      <c r="M195" s="1"/>
      <c r="N195" s="1"/>
      <c r="O195" s="28">
        <f>(IF(AND(J195&gt;0,J195&lt;=I195),J195,I195)*(L195-M195+N195))</f>
        <v>0</v>
      </c>
      <c r="P195" s="11"/>
      <c r="Q195" s="1"/>
      <c r="R195" s="1"/>
    </row>
    <row r="196" spans="1:18" ht="45">
      <c r="A196">
        <v>13</v>
      </c>
      <c r="B196">
        <v>46</v>
      </c>
      <c r="C196">
        <v>2019</v>
      </c>
      <c r="D196">
        <v>180</v>
      </c>
      <c r="G196" s="14">
        <v>180</v>
      </c>
      <c r="H196" s="19" t="s">
        <v>212</v>
      </c>
      <c r="I196" s="22">
        <v>100</v>
      </c>
      <c r="J196" s="22" t="s">
        <v>31</v>
      </c>
      <c r="K196" s="14"/>
      <c r="L196" s="6"/>
      <c r="M196" s="1"/>
      <c r="N196" s="1"/>
      <c r="O196" s="28">
        <f>(IF(AND(J196&gt;0,J196&lt;=I196),J196,I196)*(L196-M196+N196))</f>
        <v>0</v>
      </c>
      <c r="P196" s="11"/>
      <c r="Q196" s="1"/>
      <c r="R196" s="1"/>
    </row>
    <row r="197" spans="1:18" ht="45">
      <c r="A197">
        <v>13</v>
      </c>
      <c r="B197">
        <v>46</v>
      </c>
      <c r="C197">
        <v>2019</v>
      </c>
      <c r="D197">
        <v>181</v>
      </c>
      <c r="G197" s="14">
        <v>181</v>
      </c>
      <c r="H197" s="19" t="s">
        <v>213</v>
      </c>
      <c r="I197" s="22">
        <v>50</v>
      </c>
      <c r="J197" s="22" t="s">
        <v>31</v>
      </c>
      <c r="K197" s="14"/>
      <c r="L197" s="6"/>
      <c r="M197" s="1"/>
      <c r="N197" s="1"/>
      <c r="O197" s="28">
        <f>(IF(AND(J197&gt;0,J197&lt;=I197),J197,I197)*(L197-M197+N197))</f>
        <v>0</v>
      </c>
      <c r="P197" s="11"/>
      <c r="Q197" s="1"/>
      <c r="R197" s="1"/>
    </row>
    <row r="198" spans="1:18" ht="33.75">
      <c r="A198">
        <v>13</v>
      </c>
      <c r="B198">
        <v>46</v>
      </c>
      <c r="C198">
        <v>2019</v>
      </c>
      <c r="D198">
        <v>182</v>
      </c>
      <c r="G198" s="14">
        <v>182</v>
      </c>
      <c r="H198" s="19" t="s">
        <v>214</v>
      </c>
      <c r="I198" s="22">
        <v>50</v>
      </c>
      <c r="J198" s="22" t="s">
        <v>31</v>
      </c>
      <c r="K198" s="14"/>
      <c r="L198" s="6"/>
      <c r="M198" s="1"/>
      <c r="N198" s="1"/>
      <c r="O198" s="28">
        <f>(IF(AND(J198&gt;0,J198&lt;=I198),J198,I198)*(L198-M198+N198))</f>
        <v>0</v>
      </c>
      <c r="P198" s="11"/>
      <c r="Q198" s="1"/>
      <c r="R198" s="1"/>
    </row>
    <row r="199" spans="1:18" ht="33.75">
      <c r="A199">
        <v>13</v>
      </c>
      <c r="B199">
        <v>46</v>
      </c>
      <c r="C199">
        <v>2019</v>
      </c>
      <c r="D199">
        <v>183</v>
      </c>
      <c r="G199" s="14">
        <v>183</v>
      </c>
      <c r="H199" s="19" t="s">
        <v>215</v>
      </c>
      <c r="I199" s="22">
        <v>30</v>
      </c>
      <c r="J199" s="22" t="s">
        <v>31</v>
      </c>
      <c r="K199" s="14"/>
      <c r="L199" s="6"/>
      <c r="M199" s="1"/>
      <c r="N199" s="1"/>
      <c r="O199" s="28">
        <f>(IF(AND(J199&gt;0,J199&lt;=I199),J199,I199)*(L199-M199+N199))</f>
        <v>0</v>
      </c>
      <c r="P199" s="11"/>
      <c r="Q199" s="1"/>
      <c r="R199" s="1"/>
    </row>
    <row r="200" spans="1:18" ht="33.75">
      <c r="A200">
        <v>13</v>
      </c>
      <c r="B200">
        <v>46</v>
      </c>
      <c r="C200">
        <v>2019</v>
      </c>
      <c r="D200">
        <v>184</v>
      </c>
      <c r="G200" s="14">
        <v>184</v>
      </c>
      <c r="H200" s="19" t="s">
        <v>216</v>
      </c>
      <c r="I200" s="22">
        <v>1</v>
      </c>
      <c r="J200" s="22" t="s">
        <v>31</v>
      </c>
      <c r="K200" s="14"/>
      <c r="L200" s="6"/>
      <c r="M200" s="1"/>
      <c r="N200" s="1"/>
      <c r="O200" s="28">
        <f>(IF(AND(J200&gt;0,J200&lt;=I200),J200,I200)*(L200-M200+N200))</f>
        <v>0</v>
      </c>
      <c r="P200" s="11"/>
      <c r="Q200" s="1"/>
      <c r="R200" s="1"/>
    </row>
    <row r="201" spans="1:18" ht="33.75">
      <c r="A201">
        <v>13</v>
      </c>
      <c r="B201">
        <v>46</v>
      </c>
      <c r="C201">
        <v>2019</v>
      </c>
      <c r="D201">
        <v>185</v>
      </c>
      <c r="G201" s="14">
        <v>185</v>
      </c>
      <c r="H201" s="19" t="s">
        <v>217</v>
      </c>
      <c r="I201" s="22">
        <v>100</v>
      </c>
      <c r="J201" s="22" t="s">
        <v>31</v>
      </c>
      <c r="K201" s="14"/>
      <c r="L201" s="6"/>
      <c r="M201" s="1"/>
      <c r="N201" s="1"/>
      <c r="O201" s="28">
        <f>(IF(AND(J201&gt;0,J201&lt;=I201),J201,I201)*(L201-M201+N201))</f>
        <v>0</v>
      </c>
      <c r="P201" s="11"/>
      <c r="Q201" s="1"/>
      <c r="R201" s="1"/>
    </row>
    <row r="202" spans="1:18" ht="78.75">
      <c r="A202">
        <v>13</v>
      </c>
      <c r="B202">
        <v>46</v>
      </c>
      <c r="C202">
        <v>2019</v>
      </c>
      <c r="D202">
        <v>186</v>
      </c>
      <c r="G202" s="14">
        <v>186</v>
      </c>
      <c r="H202" s="19" t="s">
        <v>218</v>
      </c>
      <c r="I202" s="22">
        <v>25</v>
      </c>
      <c r="J202" s="22" t="s">
        <v>26</v>
      </c>
      <c r="K202" s="14"/>
      <c r="L202" s="6"/>
      <c r="M202" s="1"/>
      <c r="N202" s="1"/>
      <c r="O202" s="28">
        <f>(IF(AND(J202&gt;0,J202&lt;=I202),J202,I202)*(L202-M202+N202))</f>
        <v>0</v>
      </c>
      <c r="P202" s="11"/>
      <c r="Q202" s="1"/>
      <c r="R202" s="1"/>
    </row>
    <row r="203" spans="1:18" ht="78.75">
      <c r="A203">
        <v>13</v>
      </c>
      <c r="B203">
        <v>46</v>
      </c>
      <c r="C203">
        <v>2019</v>
      </c>
      <c r="D203">
        <v>187</v>
      </c>
      <c r="G203" s="14">
        <v>187</v>
      </c>
      <c r="H203" s="19" t="s">
        <v>219</v>
      </c>
      <c r="I203" s="22">
        <v>25</v>
      </c>
      <c r="J203" s="22" t="s">
        <v>26</v>
      </c>
      <c r="K203" s="14"/>
      <c r="L203" s="6"/>
      <c r="M203" s="1"/>
      <c r="N203" s="1"/>
      <c r="O203" s="28">
        <f>(IF(AND(J203&gt;0,J203&lt;=I203),J203,I203)*(L203-M203+N203))</f>
        <v>0</v>
      </c>
      <c r="P203" s="11"/>
      <c r="Q203" s="1"/>
      <c r="R203" s="1"/>
    </row>
    <row r="204" spans="1:18" ht="45">
      <c r="A204">
        <v>13</v>
      </c>
      <c r="B204">
        <v>46</v>
      </c>
      <c r="C204">
        <v>2019</v>
      </c>
      <c r="D204">
        <v>188</v>
      </c>
      <c r="G204" s="14">
        <v>188</v>
      </c>
      <c r="H204" s="19" t="s">
        <v>220</v>
      </c>
      <c r="I204" s="22">
        <v>30</v>
      </c>
      <c r="J204" s="22" t="s">
        <v>26</v>
      </c>
      <c r="K204" s="14"/>
      <c r="L204" s="6"/>
      <c r="M204" s="1"/>
      <c r="N204" s="1"/>
      <c r="O204" s="28">
        <f>(IF(AND(J204&gt;0,J204&lt;=I204),J204,I204)*(L204-M204+N204))</f>
        <v>0</v>
      </c>
      <c r="P204" s="11"/>
      <c r="Q204" s="1"/>
      <c r="R204" s="1"/>
    </row>
    <row r="205" spans="1:18" ht="33.75">
      <c r="A205">
        <v>13</v>
      </c>
      <c r="B205">
        <v>46</v>
      </c>
      <c r="C205">
        <v>2019</v>
      </c>
      <c r="D205">
        <v>189</v>
      </c>
      <c r="G205" s="14">
        <v>189</v>
      </c>
      <c r="H205" s="19" t="s">
        <v>221</v>
      </c>
      <c r="I205" s="22">
        <v>50</v>
      </c>
      <c r="J205" s="22" t="s">
        <v>222</v>
      </c>
      <c r="K205" s="14"/>
      <c r="L205" s="6"/>
      <c r="M205" s="1"/>
      <c r="N205" s="1"/>
      <c r="O205" s="28">
        <f>(IF(AND(J205&gt;0,J205&lt;=I205),J205,I205)*(L205-M205+N205))</f>
        <v>0</v>
      </c>
      <c r="P205" s="11"/>
      <c r="Q205" s="1"/>
      <c r="R205" s="1"/>
    </row>
    <row r="206" spans="1:18" ht="33.75">
      <c r="A206">
        <v>13</v>
      </c>
      <c r="B206">
        <v>46</v>
      </c>
      <c r="C206">
        <v>2019</v>
      </c>
      <c r="D206">
        <v>190</v>
      </c>
      <c r="G206" s="14">
        <v>190</v>
      </c>
      <c r="H206" s="19" t="s">
        <v>223</v>
      </c>
      <c r="I206" s="22">
        <v>250</v>
      </c>
      <c r="J206" s="22" t="s">
        <v>28</v>
      </c>
      <c r="K206" s="14"/>
      <c r="L206" s="6"/>
      <c r="M206" s="1"/>
      <c r="N206" s="1"/>
      <c r="O206" s="28">
        <f>(IF(AND(J206&gt;0,J206&lt;=I206),J206,I206)*(L206-M206+N206))</f>
        <v>0</v>
      </c>
      <c r="P206" s="11"/>
      <c r="Q206" s="1"/>
      <c r="R206" s="1"/>
    </row>
    <row r="207" spans="1:18" ht="33.75">
      <c r="A207">
        <v>13</v>
      </c>
      <c r="B207">
        <v>46</v>
      </c>
      <c r="C207">
        <v>2019</v>
      </c>
      <c r="D207">
        <v>191</v>
      </c>
      <c r="G207" s="14">
        <v>191</v>
      </c>
      <c r="H207" s="19" t="s">
        <v>224</v>
      </c>
      <c r="I207" s="22">
        <v>10</v>
      </c>
      <c r="J207" s="22" t="s">
        <v>26</v>
      </c>
      <c r="K207" s="14"/>
      <c r="L207" s="6"/>
      <c r="M207" s="1"/>
      <c r="N207" s="1"/>
      <c r="O207" s="28">
        <f>(IF(AND(J207&gt;0,J207&lt;=I207),J207,I207)*(L207-M207+N207))</f>
        <v>0</v>
      </c>
      <c r="P207" s="11"/>
      <c r="Q207" s="1"/>
      <c r="R207" s="1"/>
    </row>
    <row r="208" spans="1:18" ht="33.75">
      <c r="A208">
        <v>13</v>
      </c>
      <c r="B208">
        <v>46</v>
      </c>
      <c r="C208">
        <v>2019</v>
      </c>
      <c r="D208">
        <v>192</v>
      </c>
      <c r="G208" s="14">
        <v>192</v>
      </c>
      <c r="H208" s="19" t="s">
        <v>225</v>
      </c>
      <c r="I208" s="22">
        <v>40</v>
      </c>
      <c r="J208" s="22" t="s">
        <v>226</v>
      </c>
      <c r="K208" s="14"/>
      <c r="L208" s="6"/>
      <c r="M208" s="1"/>
      <c r="N208" s="1"/>
      <c r="O208" s="28">
        <f>(IF(AND(J208&gt;0,J208&lt;=I208),J208,I208)*(L208-M208+N208))</f>
        <v>0</v>
      </c>
      <c r="P208" s="11"/>
      <c r="Q208" s="1"/>
      <c r="R208" s="1"/>
    </row>
    <row r="209" spans="1:18" ht="33.75">
      <c r="A209">
        <v>13</v>
      </c>
      <c r="B209">
        <v>46</v>
      </c>
      <c r="C209">
        <v>2019</v>
      </c>
      <c r="D209">
        <v>193</v>
      </c>
      <c r="G209" s="14">
        <v>193</v>
      </c>
      <c r="H209" s="19" t="s">
        <v>227</v>
      </c>
      <c r="I209" s="22">
        <v>8</v>
      </c>
      <c r="J209" s="22" t="s">
        <v>226</v>
      </c>
      <c r="K209" s="14"/>
      <c r="L209" s="6"/>
      <c r="M209" s="1"/>
      <c r="N209" s="1"/>
      <c r="O209" s="28">
        <f>(IF(AND(J209&gt;0,J209&lt;=I209),J209,I209)*(L209-M209+N209))</f>
        <v>0</v>
      </c>
      <c r="P209" s="11"/>
      <c r="Q209" s="1"/>
      <c r="R209" s="1"/>
    </row>
    <row r="210" spans="1:18" ht="90">
      <c r="A210">
        <v>13</v>
      </c>
      <c r="B210">
        <v>46</v>
      </c>
      <c r="C210">
        <v>2019</v>
      </c>
      <c r="D210">
        <v>194</v>
      </c>
      <c r="G210" s="14">
        <v>194</v>
      </c>
      <c r="H210" s="19" t="s">
        <v>228</v>
      </c>
      <c r="I210" s="22">
        <v>3</v>
      </c>
      <c r="J210" s="22" t="s">
        <v>31</v>
      </c>
      <c r="K210" s="14"/>
      <c r="L210" s="6"/>
      <c r="M210" s="1"/>
      <c r="N210" s="1"/>
      <c r="O210" s="28">
        <f>(IF(AND(J210&gt;0,J210&lt;=I210),J210,I210)*(L210-M210+N210))</f>
        <v>0</v>
      </c>
      <c r="P210" s="11"/>
      <c r="Q210" s="1"/>
      <c r="R210" s="1"/>
    </row>
    <row r="211" spans="1:18" ht="101.25">
      <c r="A211">
        <v>13</v>
      </c>
      <c r="B211">
        <v>46</v>
      </c>
      <c r="C211">
        <v>2019</v>
      </c>
      <c r="D211">
        <v>195</v>
      </c>
      <c r="G211" s="14">
        <v>195</v>
      </c>
      <c r="H211" s="19" t="s">
        <v>229</v>
      </c>
      <c r="I211" s="22">
        <v>15</v>
      </c>
      <c r="J211" s="22" t="s">
        <v>22</v>
      </c>
      <c r="K211" s="14"/>
      <c r="L211" s="6"/>
      <c r="M211" s="1"/>
      <c r="N211" s="1"/>
      <c r="O211" s="28">
        <f>(IF(AND(J211&gt;0,J211&lt;=I211),J211,I211)*(L211-M211+N211))</f>
        <v>0</v>
      </c>
      <c r="P211" s="11"/>
      <c r="Q211" s="1"/>
      <c r="R211" s="1"/>
    </row>
    <row r="212" spans="1:18" ht="101.25">
      <c r="A212">
        <v>13</v>
      </c>
      <c r="B212">
        <v>46</v>
      </c>
      <c r="C212">
        <v>2019</v>
      </c>
      <c r="D212">
        <v>196</v>
      </c>
      <c r="G212" s="14">
        <v>196</v>
      </c>
      <c r="H212" s="19" t="s">
        <v>230</v>
      </c>
      <c r="I212" s="22">
        <v>40</v>
      </c>
      <c r="J212" s="22" t="s">
        <v>22</v>
      </c>
      <c r="K212" s="14"/>
      <c r="L212" s="6"/>
      <c r="M212" s="1"/>
      <c r="N212" s="1"/>
      <c r="O212" s="28">
        <f>(IF(AND(J212&gt;0,J212&lt;=I212),J212,I212)*(L212-M212+N212))</f>
        <v>0</v>
      </c>
      <c r="P212" s="11"/>
      <c r="Q212" s="1"/>
      <c r="R212" s="1"/>
    </row>
    <row r="213" spans="1:18" ht="101.25">
      <c r="A213">
        <v>13</v>
      </c>
      <c r="B213">
        <v>46</v>
      </c>
      <c r="C213">
        <v>2019</v>
      </c>
      <c r="D213">
        <v>197</v>
      </c>
      <c r="G213" s="14">
        <v>197</v>
      </c>
      <c r="H213" s="19" t="s">
        <v>231</v>
      </c>
      <c r="I213" s="22">
        <v>40</v>
      </c>
      <c r="J213" s="22" t="s">
        <v>22</v>
      </c>
      <c r="K213" s="14"/>
      <c r="L213" s="6"/>
      <c r="M213" s="1"/>
      <c r="N213" s="1"/>
      <c r="O213" s="28">
        <f>(IF(AND(J213&gt;0,J213&lt;=I213),J213,I213)*(L213-M213+N213))</f>
        <v>0</v>
      </c>
      <c r="P213" s="11"/>
      <c r="Q213" s="1"/>
      <c r="R213" s="1"/>
    </row>
    <row r="214" spans="1:18" ht="101.25">
      <c r="A214">
        <v>13</v>
      </c>
      <c r="B214">
        <v>46</v>
      </c>
      <c r="C214">
        <v>2019</v>
      </c>
      <c r="D214">
        <v>198</v>
      </c>
      <c r="G214" s="14">
        <v>198</v>
      </c>
      <c r="H214" s="19" t="s">
        <v>232</v>
      </c>
      <c r="I214" s="22">
        <v>20</v>
      </c>
      <c r="J214" s="22" t="s">
        <v>22</v>
      </c>
      <c r="K214" s="14"/>
      <c r="L214" s="6"/>
      <c r="M214" s="1"/>
      <c r="N214" s="1"/>
      <c r="O214" s="28">
        <f>(IF(AND(J214&gt;0,J214&lt;=I214),J214,I214)*(L214-M214+N214))</f>
        <v>0</v>
      </c>
      <c r="P214" s="11"/>
      <c r="Q214" s="1"/>
      <c r="R214" s="1"/>
    </row>
    <row r="215" spans="1:18" ht="101.25">
      <c r="A215">
        <v>13</v>
      </c>
      <c r="B215">
        <v>46</v>
      </c>
      <c r="C215">
        <v>2019</v>
      </c>
      <c r="D215">
        <v>199</v>
      </c>
      <c r="G215" s="14">
        <v>199</v>
      </c>
      <c r="H215" s="19" t="s">
        <v>233</v>
      </c>
      <c r="I215" s="22">
        <v>20</v>
      </c>
      <c r="J215" s="22" t="s">
        <v>22</v>
      </c>
      <c r="K215" s="14"/>
      <c r="L215" s="6"/>
      <c r="M215" s="1"/>
      <c r="N215" s="1"/>
      <c r="O215" s="28">
        <f>(IF(AND(J215&gt;0,J215&lt;=I215),J215,I215)*(L215-M215+N215))</f>
        <v>0</v>
      </c>
      <c r="P215" s="11"/>
      <c r="Q215" s="1"/>
      <c r="R215" s="1"/>
    </row>
    <row r="216" spans="1:18" ht="101.25">
      <c r="A216">
        <v>13</v>
      </c>
      <c r="B216">
        <v>46</v>
      </c>
      <c r="C216">
        <v>2019</v>
      </c>
      <c r="D216">
        <v>200</v>
      </c>
      <c r="G216" s="14">
        <v>200</v>
      </c>
      <c r="H216" s="19" t="s">
        <v>234</v>
      </c>
      <c r="I216" s="22">
        <v>15</v>
      </c>
      <c r="J216" s="22" t="s">
        <v>22</v>
      </c>
      <c r="K216" s="14"/>
      <c r="L216" s="6"/>
      <c r="M216" s="1"/>
      <c r="N216" s="1"/>
      <c r="O216" s="28">
        <f>(IF(AND(J216&gt;0,J216&lt;=I216),J216,I216)*(L216-M216+N216))</f>
        <v>0</v>
      </c>
      <c r="P216" s="11"/>
      <c r="Q216" s="1"/>
      <c r="R216" s="1"/>
    </row>
    <row r="217" spans="1:18" ht="101.25">
      <c r="A217">
        <v>13</v>
      </c>
      <c r="B217">
        <v>46</v>
      </c>
      <c r="C217">
        <v>2019</v>
      </c>
      <c r="D217">
        <v>201</v>
      </c>
      <c r="G217" s="14">
        <v>201</v>
      </c>
      <c r="H217" s="19" t="s">
        <v>235</v>
      </c>
      <c r="I217" s="22">
        <v>15</v>
      </c>
      <c r="J217" s="22" t="s">
        <v>22</v>
      </c>
      <c r="K217" s="14"/>
      <c r="L217" s="6"/>
      <c r="M217" s="1"/>
      <c r="N217" s="1"/>
      <c r="O217" s="28">
        <f>(IF(AND(J217&gt;0,J217&lt;=I217),J217,I217)*(L217-M217+N217))</f>
        <v>0</v>
      </c>
      <c r="P217" s="11"/>
      <c r="Q217" s="1"/>
      <c r="R217" s="1"/>
    </row>
    <row r="218" spans="1:18" ht="101.25">
      <c r="A218">
        <v>13</v>
      </c>
      <c r="B218">
        <v>46</v>
      </c>
      <c r="C218">
        <v>2019</v>
      </c>
      <c r="D218">
        <v>202</v>
      </c>
      <c r="G218" s="14">
        <v>202</v>
      </c>
      <c r="H218" s="19" t="s">
        <v>236</v>
      </c>
      <c r="I218" s="22">
        <v>5</v>
      </c>
      <c r="J218" s="22" t="s">
        <v>22</v>
      </c>
      <c r="K218" s="14"/>
      <c r="L218" s="6"/>
      <c r="M218" s="1"/>
      <c r="N218" s="1"/>
      <c r="O218" s="28">
        <f>(IF(AND(J218&gt;0,J218&lt;=I218),J218,I218)*(L218-M218+N218))</f>
        <v>0</v>
      </c>
      <c r="P218" s="11"/>
      <c r="Q218" s="1"/>
      <c r="R218" s="1"/>
    </row>
    <row r="219" spans="1:18" ht="90">
      <c r="A219">
        <v>13</v>
      </c>
      <c r="B219">
        <v>46</v>
      </c>
      <c r="C219">
        <v>2019</v>
      </c>
      <c r="D219">
        <v>203</v>
      </c>
      <c r="G219" s="14">
        <v>203</v>
      </c>
      <c r="H219" s="19" t="s">
        <v>237</v>
      </c>
      <c r="I219" s="22">
        <v>8</v>
      </c>
      <c r="J219" s="22" t="s">
        <v>22</v>
      </c>
      <c r="K219" s="14"/>
      <c r="L219" s="6"/>
      <c r="M219" s="1"/>
      <c r="N219" s="1"/>
      <c r="O219" s="28">
        <f>(IF(AND(J219&gt;0,J219&lt;=I219),J219,I219)*(L219-M219+N219))</f>
        <v>0</v>
      </c>
      <c r="P219" s="11"/>
      <c r="Q219" s="1"/>
      <c r="R219" s="1"/>
    </row>
    <row r="220" spans="1:18" ht="101.25">
      <c r="A220">
        <v>13</v>
      </c>
      <c r="B220">
        <v>46</v>
      </c>
      <c r="C220">
        <v>2019</v>
      </c>
      <c r="D220">
        <v>204</v>
      </c>
      <c r="G220" s="14">
        <v>204</v>
      </c>
      <c r="H220" s="19" t="s">
        <v>238</v>
      </c>
      <c r="I220" s="22">
        <v>25</v>
      </c>
      <c r="J220" s="22" t="s">
        <v>22</v>
      </c>
      <c r="K220" s="14"/>
      <c r="L220" s="6"/>
      <c r="M220" s="1"/>
      <c r="N220" s="1"/>
      <c r="O220" s="28">
        <f>(IF(AND(J220&gt;0,J220&lt;=I220),J220,I220)*(L220-M220+N220))</f>
        <v>0</v>
      </c>
      <c r="P220" s="11"/>
      <c r="Q220" s="1"/>
      <c r="R220" s="1"/>
    </row>
    <row r="221" spans="1:18" ht="123.75">
      <c r="A221">
        <v>13</v>
      </c>
      <c r="B221">
        <v>46</v>
      </c>
      <c r="C221">
        <v>2019</v>
      </c>
      <c r="D221">
        <v>205</v>
      </c>
      <c r="G221" s="14">
        <v>205</v>
      </c>
      <c r="H221" s="19" t="s">
        <v>239</v>
      </c>
      <c r="I221" s="22">
        <v>20</v>
      </c>
      <c r="J221" s="22" t="s">
        <v>22</v>
      </c>
      <c r="K221" s="14"/>
      <c r="L221" s="6"/>
      <c r="M221" s="1"/>
      <c r="N221" s="1"/>
      <c r="O221" s="28">
        <f>(IF(AND(J221&gt;0,J221&lt;=I221),J221,I221)*(L221-M221+N221))</f>
        <v>0</v>
      </c>
      <c r="P221" s="11"/>
      <c r="Q221" s="1"/>
      <c r="R221" s="1"/>
    </row>
    <row r="222" spans="1:18" ht="123.75">
      <c r="A222">
        <v>13</v>
      </c>
      <c r="B222">
        <v>46</v>
      </c>
      <c r="C222">
        <v>2019</v>
      </c>
      <c r="D222">
        <v>206</v>
      </c>
      <c r="G222" s="14">
        <v>206</v>
      </c>
      <c r="H222" s="19" t="s">
        <v>240</v>
      </c>
      <c r="I222" s="22">
        <v>20</v>
      </c>
      <c r="J222" s="22" t="s">
        <v>22</v>
      </c>
      <c r="K222" s="14"/>
      <c r="L222" s="6"/>
      <c r="M222" s="1"/>
      <c r="N222" s="1"/>
      <c r="O222" s="28">
        <f>(IF(AND(J222&gt;0,J222&lt;=I222),J222,I222)*(L222-M222+N222))</f>
        <v>0</v>
      </c>
      <c r="P222" s="11"/>
      <c r="Q222" s="1"/>
      <c r="R222" s="1"/>
    </row>
    <row r="223" spans="1:18" ht="67.5">
      <c r="A223">
        <v>13</v>
      </c>
      <c r="B223">
        <v>46</v>
      </c>
      <c r="C223">
        <v>2019</v>
      </c>
      <c r="D223">
        <v>207</v>
      </c>
      <c r="G223" s="14">
        <v>207</v>
      </c>
      <c r="H223" s="19" t="s">
        <v>241</v>
      </c>
      <c r="I223" s="22">
        <v>20</v>
      </c>
      <c r="J223" s="22" t="s">
        <v>22</v>
      </c>
      <c r="K223" s="14"/>
      <c r="L223" s="6"/>
      <c r="M223" s="1"/>
      <c r="N223" s="1"/>
      <c r="O223" s="28">
        <f>(IF(AND(J223&gt;0,J223&lt;=I223),J223,I223)*(L223-M223+N223))</f>
        <v>0</v>
      </c>
      <c r="P223" s="11"/>
      <c r="Q223" s="1"/>
      <c r="R223" s="1"/>
    </row>
    <row r="224" spans="1:18" ht="67.5">
      <c r="A224">
        <v>13</v>
      </c>
      <c r="B224">
        <v>46</v>
      </c>
      <c r="C224">
        <v>2019</v>
      </c>
      <c r="D224">
        <v>208</v>
      </c>
      <c r="G224" s="14">
        <v>208</v>
      </c>
      <c r="H224" s="19" t="s">
        <v>242</v>
      </c>
      <c r="I224" s="22">
        <v>40</v>
      </c>
      <c r="J224" s="22" t="s">
        <v>22</v>
      </c>
      <c r="K224" s="14"/>
      <c r="L224" s="6"/>
      <c r="M224" s="1"/>
      <c r="N224" s="1"/>
      <c r="O224" s="28">
        <f>(IF(AND(J224&gt;0,J224&lt;=I224),J224,I224)*(L224-M224+N224))</f>
        <v>0</v>
      </c>
      <c r="P224" s="11"/>
      <c r="Q224" s="1"/>
      <c r="R224" s="1"/>
    </row>
    <row r="225" spans="1:18" ht="67.5">
      <c r="A225">
        <v>13</v>
      </c>
      <c r="B225">
        <v>46</v>
      </c>
      <c r="C225">
        <v>2019</v>
      </c>
      <c r="D225">
        <v>209</v>
      </c>
      <c r="G225" s="14">
        <v>209</v>
      </c>
      <c r="H225" s="19" t="s">
        <v>243</v>
      </c>
      <c r="I225" s="22">
        <v>40</v>
      </c>
      <c r="J225" s="22" t="s">
        <v>22</v>
      </c>
      <c r="K225" s="14"/>
      <c r="L225" s="6"/>
      <c r="M225" s="1"/>
      <c r="N225" s="1"/>
      <c r="O225" s="28">
        <f>(IF(AND(J225&gt;0,J225&lt;=I225),J225,I225)*(L225-M225+N225))</f>
        <v>0</v>
      </c>
      <c r="P225" s="11"/>
      <c r="Q225" s="1"/>
      <c r="R225" s="1"/>
    </row>
    <row r="226" spans="1:18" ht="67.5">
      <c r="A226">
        <v>13</v>
      </c>
      <c r="B226">
        <v>46</v>
      </c>
      <c r="C226">
        <v>2019</v>
      </c>
      <c r="D226">
        <v>210</v>
      </c>
      <c r="G226" s="14">
        <v>210</v>
      </c>
      <c r="H226" s="19" t="s">
        <v>244</v>
      </c>
      <c r="I226" s="22">
        <v>20</v>
      </c>
      <c r="J226" s="22" t="s">
        <v>22</v>
      </c>
      <c r="K226" s="14"/>
      <c r="L226" s="6"/>
      <c r="M226" s="1"/>
      <c r="N226" s="1"/>
      <c r="O226" s="28">
        <f>(IF(AND(J226&gt;0,J226&lt;=I226),J226,I226)*(L226-M226+N226))</f>
        <v>0</v>
      </c>
      <c r="P226" s="11"/>
      <c r="Q226" s="1"/>
      <c r="R226" s="1"/>
    </row>
    <row r="227" spans="1:18" ht="22.5">
      <c r="A227">
        <v>13</v>
      </c>
      <c r="B227">
        <v>46</v>
      </c>
      <c r="C227">
        <v>2019</v>
      </c>
      <c r="D227">
        <v>211</v>
      </c>
      <c r="G227" s="14">
        <v>211</v>
      </c>
      <c r="H227" s="19" t="s">
        <v>245</v>
      </c>
      <c r="I227" s="22">
        <v>30</v>
      </c>
      <c r="J227" s="22" t="s">
        <v>26</v>
      </c>
      <c r="K227" s="14"/>
      <c r="L227" s="6"/>
      <c r="M227" s="1"/>
      <c r="N227" s="1"/>
      <c r="O227" s="28">
        <f>(IF(AND(J227&gt;0,J227&lt;=I227),J227,I227)*(L227-M227+N227))</f>
        <v>0</v>
      </c>
      <c r="P227" s="11"/>
      <c r="Q227" s="1"/>
      <c r="R227" s="1"/>
    </row>
    <row r="228" spans="1:18" ht="33.75">
      <c r="A228">
        <v>13</v>
      </c>
      <c r="B228">
        <v>46</v>
      </c>
      <c r="C228">
        <v>2019</v>
      </c>
      <c r="D228">
        <v>212</v>
      </c>
      <c r="G228" s="14">
        <v>212</v>
      </c>
      <c r="H228" s="19" t="s">
        <v>246</v>
      </c>
      <c r="I228" s="22">
        <v>500</v>
      </c>
      <c r="J228" s="22" t="s">
        <v>28</v>
      </c>
      <c r="K228" s="14"/>
      <c r="L228" s="6"/>
      <c r="M228" s="1"/>
      <c r="N228" s="1"/>
      <c r="O228" s="28">
        <f>(IF(AND(J228&gt;0,J228&lt;=I228),J228,I228)*(L228-M228+N228))</f>
        <v>0</v>
      </c>
      <c r="P228" s="11"/>
      <c r="Q228" s="1"/>
      <c r="R228" s="1"/>
    </row>
    <row r="229" spans="1:18" ht="33.75">
      <c r="A229">
        <v>13</v>
      </c>
      <c r="B229">
        <v>46</v>
      </c>
      <c r="C229">
        <v>2019</v>
      </c>
      <c r="D229">
        <v>213</v>
      </c>
      <c r="G229" s="14">
        <v>213</v>
      </c>
      <c r="H229" s="19" t="s">
        <v>247</v>
      </c>
      <c r="I229" s="22">
        <v>30</v>
      </c>
      <c r="J229" s="22" t="s">
        <v>26</v>
      </c>
      <c r="K229" s="14"/>
      <c r="L229" s="6"/>
      <c r="M229" s="1"/>
      <c r="N229" s="1"/>
      <c r="O229" s="28">
        <f>(IF(AND(J229&gt;0,J229&lt;=I229),J229,I229)*(L229-M229+N229))</f>
        <v>0</v>
      </c>
      <c r="P229" s="11"/>
      <c r="Q229" s="1"/>
      <c r="R229" s="1"/>
    </row>
    <row r="230" spans="1:18" ht="33.75">
      <c r="A230">
        <v>13</v>
      </c>
      <c r="B230">
        <v>46</v>
      </c>
      <c r="C230">
        <v>2019</v>
      </c>
      <c r="D230">
        <v>214</v>
      </c>
      <c r="G230" s="14">
        <v>214</v>
      </c>
      <c r="H230" s="19" t="s">
        <v>248</v>
      </c>
      <c r="I230" s="22">
        <v>20</v>
      </c>
      <c r="J230" s="22" t="s">
        <v>31</v>
      </c>
      <c r="K230" s="14"/>
      <c r="L230" s="6"/>
      <c r="M230" s="1"/>
      <c r="N230" s="1"/>
      <c r="O230" s="28">
        <f>(IF(AND(J230&gt;0,J230&lt;=I230),J230,I230)*(L230-M230+N230))</f>
        <v>0</v>
      </c>
      <c r="P230" s="11"/>
      <c r="Q230" s="1"/>
      <c r="R230" s="1"/>
    </row>
    <row r="231" spans="1:18" ht="33.75">
      <c r="A231">
        <v>13</v>
      </c>
      <c r="B231">
        <v>46</v>
      </c>
      <c r="C231">
        <v>2019</v>
      </c>
      <c r="D231">
        <v>215</v>
      </c>
      <c r="G231" s="14">
        <v>215</v>
      </c>
      <c r="H231" s="19" t="s">
        <v>249</v>
      </c>
      <c r="I231" s="22">
        <v>200</v>
      </c>
      <c r="J231" s="22" t="s">
        <v>28</v>
      </c>
      <c r="K231" s="14"/>
      <c r="L231" s="6"/>
      <c r="M231" s="1"/>
      <c r="N231" s="1"/>
      <c r="O231" s="28">
        <f>(IF(AND(J231&gt;0,J231&lt;=I231),J231,I231)*(L231-M231+N231))</f>
        <v>0</v>
      </c>
      <c r="P231" s="11"/>
      <c r="Q231" s="1"/>
      <c r="R231" s="1"/>
    </row>
    <row r="232" spans="1:18" ht="45">
      <c r="A232">
        <v>13</v>
      </c>
      <c r="B232">
        <v>46</v>
      </c>
      <c r="C232">
        <v>2019</v>
      </c>
      <c r="D232">
        <v>216</v>
      </c>
      <c r="G232" s="14">
        <v>216</v>
      </c>
      <c r="H232" s="19" t="s">
        <v>250</v>
      </c>
      <c r="I232" s="22">
        <v>25</v>
      </c>
      <c r="J232" s="22" t="s">
        <v>28</v>
      </c>
      <c r="K232" s="14"/>
      <c r="L232" s="6"/>
      <c r="M232" s="1"/>
      <c r="N232" s="1"/>
      <c r="O232" s="28">
        <f>(IF(AND(J232&gt;0,J232&lt;=I232),J232,I232)*(L232-M232+N232))</f>
        <v>0</v>
      </c>
      <c r="P232" s="11"/>
      <c r="Q232" s="1"/>
      <c r="R232" s="1"/>
    </row>
    <row r="233" spans="1:18" ht="33.75">
      <c r="A233">
        <v>13</v>
      </c>
      <c r="B233">
        <v>46</v>
      </c>
      <c r="C233">
        <v>2019</v>
      </c>
      <c r="D233">
        <v>217</v>
      </c>
      <c r="G233" s="14">
        <v>217</v>
      </c>
      <c r="H233" s="19" t="s">
        <v>251</v>
      </c>
      <c r="I233" s="22">
        <v>20</v>
      </c>
      <c r="J233" s="22" t="s">
        <v>31</v>
      </c>
      <c r="K233" s="14"/>
      <c r="L233" s="6"/>
      <c r="M233" s="1"/>
      <c r="N233" s="1"/>
      <c r="O233" s="28">
        <f>(IF(AND(J233&gt;0,J233&lt;=I233),J233,I233)*(L233-M233+N233))</f>
        <v>0</v>
      </c>
      <c r="P233" s="11"/>
      <c r="Q233" s="1"/>
      <c r="R233" s="1"/>
    </row>
    <row r="234" spans="1:18" ht="33.75">
      <c r="A234">
        <v>13</v>
      </c>
      <c r="B234">
        <v>46</v>
      </c>
      <c r="C234">
        <v>2019</v>
      </c>
      <c r="D234">
        <v>218</v>
      </c>
      <c r="G234" s="14">
        <v>218</v>
      </c>
      <c r="H234" s="19" t="s">
        <v>252</v>
      </c>
      <c r="I234" s="22">
        <v>30</v>
      </c>
      <c r="J234" s="22" t="s">
        <v>28</v>
      </c>
      <c r="K234" s="14"/>
      <c r="L234" s="6"/>
      <c r="M234" s="1"/>
      <c r="N234" s="1"/>
      <c r="O234" s="28">
        <f>(IF(AND(J234&gt;0,J234&lt;=I234),J234,I234)*(L234-M234+N234))</f>
        <v>0</v>
      </c>
      <c r="P234" s="11"/>
      <c r="Q234" s="1"/>
      <c r="R234" s="1"/>
    </row>
    <row r="235" spans="1:18" ht="22.5">
      <c r="A235">
        <v>13</v>
      </c>
      <c r="B235">
        <v>46</v>
      </c>
      <c r="C235">
        <v>2019</v>
      </c>
      <c r="D235">
        <v>219</v>
      </c>
      <c r="G235" s="14">
        <v>219</v>
      </c>
      <c r="H235" s="19" t="s">
        <v>253</v>
      </c>
      <c r="I235" s="22">
        <v>6</v>
      </c>
      <c r="J235" s="22" t="s">
        <v>26</v>
      </c>
      <c r="K235" s="14"/>
      <c r="L235" s="6"/>
      <c r="M235" s="1"/>
      <c r="N235" s="1"/>
      <c r="O235" s="28">
        <f>(IF(AND(J235&gt;0,J235&lt;=I235),J235,I235)*(L235-M235+N235))</f>
        <v>0</v>
      </c>
      <c r="P235" s="11"/>
      <c r="Q235" s="1"/>
      <c r="R235" s="1"/>
    </row>
    <row r="236" spans="1:18" ht="33.75">
      <c r="A236">
        <v>13</v>
      </c>
      <c r="B236">
        <v>46</v>
      </c>
      <c r="C236">
        <v>2019</v>
      </c>
      <c r="D236">
        <v>220</v>
      </c>
      <c r="G236" s="14">
        <v>220</v>
      </c>
      <c r="H236" s="19" t="s">
        <v>254</v>
      </c>
      <c r="I236" s="22">
        <v>25</v>
      </c>
      <c r="J236" s="22" t="s">
        <v>26</v>
      </c>
      <c r="K236" s="14"/>
      <c r="L236" s="6"/>
      <c r="M236" s="1"/>
      <c r="N236" s="1"/>
      <c r="O236" s="28">
        <f>(IF(AND(J236&gt;0,J236&lt;=I236),J236,I236)*(L236-M236+N236))</f>
        <v>0</v>
      </c>
      <c r="P236" s="11"/>
      <c r="Q236" s="1"/>
      <c r="R236" s="1"/>
    </row>
    <row r="237" spans="7:18" ht="15">
      <c r="G237" s="14"/>
      <c r="H237" s="19"/>
      <c r="I237" s="22"/>
      <c r="J237" s="22"/>
      <c r="K237" s="14"/>
      <c r="L237" s="6"/>
      <c r="M237" s="1"/>
      <c r="N237" s="1"/>
      <c r="O237" s="8"/>
      <c r="P237" s="11"/>
      <c r="Q237" s="1"/>
      <c r="R237" s="1"/>
    </row>
    <row r="238" spans="8:15" ht="15">
      <c r="H238" s="33"/>
      <c r="L238" s="30" t="s">
        <v>255</v>
      </c>
      <c r="N238" s="31"/>
      <c r="O238" s="32">
        <f>SUM(O10:O236)</f>
        <v>0</v>
      </c>
    </row>
    <row r="239" ht="15.75" thickBot="1">
      <c r="H239" s="33"/>
    </row>
    <row r="240" spans="8:16" ht="15">
      <c r="H240" s="33"/>
      <c r="N240" s="38"/>
      <c r="O240" s="41"/>
      <c r="P240" s="42" t="s">
        <v>260</v>
      </c>
    </row>
    <row r="241" spans="8:16" ht="15">
      <c r="H241" s="33" t="s">
        <v>256</v>
      </c>
      <c r="I241" s="36"/>
      <c r="N241" s="38"/>
      <c r="O241" s="40"/>
      <c r="P241" s="39"/>
    </row>
    <row r="242" spans="8:16" ht="15">
      <c r="H242" s="33" t="s">
        <v>257</v>
      </c>
      <c r="I242" s="36"/>
      <c r="N242" s="38"/>
      <c r="O242" s="40"/>
      <c r="P242" s="39"/>
    </row>
    <row r="243" spans="8:16" ht="15">
      <c r="H243" s="33" t="s">
        <v>258</v>
      </c>
      <c r="I243" s="3"/>
      <c r="N243" s="38"/>
      <c r="O243" s="40"/>
      <c r="P243" s="39"/>
    </row>
    <row r="244" spans="8:16" ht="15">
      <c r="H244" s="33" t="s">
        <v>259</v>
      </c>
      <c r="I244" s="36"/>
      <c r="N244" s="38"/>
      <c r="O244" s="40"/>
      <c r="P244" s="39"/>
    </row>
    <row r="245" spans="8:16" ht="15">
      <c r="H245" s="33"/>
      <c r="I245" s="37"/>
      <c r="N245" s="38"/>
      <c r="O245" s="40"/>
      <c r="P245" s="39"/>
    </row>
    <row r="246" spans="8:16" ht="15">
      <c r="H246" s="33"/>
      <c r="I246" s="3"/>
      <c r="N246" s="38"/>
      <c r="O246" s="40"/>
      <c r="P246" s="39"/>
    </row>
    <row r="247" spans="8:16" ht="15">
      <c r="H247" s="33"/>
      <c r="I247" s="3"/>
      <c r="N247" s="38"/>
      <c r="O247" s="40"/>
      <c r="P247" s="39"/>
    </row>
    <row r="248" spans="14:16" ht="15">
      <c r="N248" s="38"/>
      <c r="O248" s="40"/>
      <c r="P248" s="39"/>
    </row>
    <row r="249" spans="14:16" ht="15.75" thickBot="1">
      <c r="N249" s="38"/>
      <c r="O249" s="43"/>
      <c r="P249" s="44" t="s">
        <v>261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2019-06-19T12:38:10Z</dcterms:created>
  <dcterms:modified xsi:type="dcterms:W3CDTF">2019-06-19T12:38:20Z</dcterms:modified>
  <cp:category/>
  <cp:version/>
  <cp:contentType/>
  <cp:contentStatus/>
</cp:coreProperties>
</file>