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144" windowWidth="22932" windowHeight="11856" activeTab="0"/>
  </bookViews>
  <sheets>
    <sheet name="Plan1" sheetId="1" r:id="rId1"/>
  </sheets>
  <definedNames/>
  <calcPr fullCalcOnLoad="1"/>
</workbook>
</file>

<file path=xl/sharedStrings.xml><?xml version="1.0" encoding="utf-8"?>
<sst xmlns="http://schemas.openxmlformats.org/spreadsheetml/2006/main" count="185" uniqueCount="116">
  <si>
    <t>PREFEITURA MUNICIPAL DE ITARARE
CNPJ: 46.634.390/0001-52</t>
  </si>
  <si>
    <t>DIGITAÇÃO ELETRÔNICA DA PROPOSTA</t>
  </si>
  <si>
    <t>PREGÃO PRESENCIAL</t>
  </si>
  <si>
    <t>SEQUENCIA: 6</t>
  </si>
  <si>
    <t>Data Abertura: 23/02/2018 Hrs: 08:30</t>
  </si>
  <si>
    <t>Local Entrega: DEPARTAMENTO DE SUPRIMENTO ESCOLAR, RUA SÃO PEDRO,2625</t>
  </si>
  <si>
    <t xml:space="preserve">Observação: </t>
  </si>
  <si>
    <t>NOME / RAZÃO SOCIAL</t>
  </si>
  <si>
    <t>CPF/CNPJ</t>
  </si>
  <si>
    <t>cd_Modalidade</t>
  </si>
  <si>
    <t>cd_Sequencia</t>
  </si>
  <si>
    <t>cd_Exercicio</t>
  </si>
  <si>
    <t>cd_Item</t>
  </si>
  <si>
    <t>ITEM</t>
  </si>
  <si>
    <t>PRODUTO</t>
  </si>
  <si>
    <t>QDE. REQUIS.</t>
  </si>
  <si>
    <t>UNIDADE</t>
  </si>
  <si>
    <t>VL. UNITÁRIO</t>
  </si>
  <si>
    <t>VL. TOTAL</t>
  </si>
  <si>
    <t>MARCA</t>
  </si>
  <si>
    <t>cd_Complemento</t>
  </si>
  <si>
    <t>ACHOCOLATADO EM PÓ VITAMINADO - 1KG - Vitaminado, solúvel, preparado a partir de matérias-primas sãs, limpas e isento de matéria terrosa, parasitas, detritos animais, cascas de sementes de cacau e outros detritos vegetais. Com composição básica: açúcar, cacau em pó, maltodextrina, aromatizantes, vitaminas e ácido fólico. Aparência pó homogêneo, cor marrom escuro, sabor e cheiros próprios. Validade mínima de 6 meses a partir da data de entrega. Embalado em sacos de polietileno atóxico,  acondicionados em fardos lacrados. Embalagem de 1kg.</t>
  </si>
  <si>
    <t>KG</t>
  </si>
  <si>
    <t>AÇÚCAR CRISTAL - 5 KG - Especial, filtrado ou peneirado. Livre de fermentação, isento de matéria terrosa, de parasitas e de detritos animais e vegetais. Aparência, cor e cheiro próprios do tipo açúcar. Sabor doce. Embalados em sacos resistentes de polietileno atóxico, acondicionados em fardos lacrados. Validade mínima de 6 meses a partir da data de entrega. Embalagem de 5kg.</t>
  </si>
  <si>
    <t>PCT</t>
  </si>
  <si>
    <t>ALHO IN NATURA - 1KG - sem réstia, bulbo inteiro e são, sem brotos, sem grãos chochos, ardidos, manchados ou outros defeitos que possam alterar sua aparência e qualidade. Livre de resíduos fertilizantes. Embalagem de papelão própria. Validade de no mínimo 05 meses a partir da data de entrega.</t>
  </si>
  <si>
    <t>ALIMENTO COM SOJA ORIGINAL - 1LT - "Leite de soja" fonte de proteínas enriquecido com vitaminas, cálcio, ferro e ácido fólico, sem lactose. Embalagem tetrapak, deverá conter externamente os dados de identificação, procedência, informações nutricionais, número de lote, quantidade do produto. Validade mínima de 6 meses a partir da data de entrega. Embalagem de 1Lt.</t>
  </si>
  <si>
    <t>LT</t>
  </si>
  <si>
    <t>ALIMENTO NUTRICIONALMENTE COMPLETO - Fórmula para portadores de alergias alimentares, indicado para portadores de alergias às proteínas de leite de vaca, soja e de proteínas hidrolisadas, com aminoácidos livres, enriquecido com vitaminas e minerais. Embalagem deverá conter externamente os dados de identificação, procedência, número de lote, quantidade do produto, número do registro no órgão competente. Validade mínima de 6 meses a partir da data de entrega. Embalagem de 400g.</t>
  </si>
  <si>
    <t>LAT</t>
  </si>
  <si>
    <t xml:space="preserve">ALIMENTO PARA SITUAÇÃO METABÓLICA ESPECIAL - Fórmula para portadores de alergias alimentares, indicado para portadores de alergias às proteínas de leite de vaca, soja e de proteínas hidrolisadas, com aminoácidos livres, enriquecido com vitaminas e minerais. Embalagem deverá conter externamente os dados de identificação, procedência, número de lote, quantidade do produto, número do registro no órgão competente. Validade mínima de 6 meses a partir da data de entrega. Embalagem de 400g. </t>
  </si>
  <si>
    <t>ALMÔNDEGAS BOVINA CONGELADA - unidade com peso de aproximadamente 25g cada, composta de carne bovina, água, proteína texturizada de soja, farinha de rosca, cebola, sal, sem pimenta, condimentos naturais e outros componentes característicos do produto, com redução de sódio até 330 mg/100g. Lacradas, devidamente identificadas com o nome do fabricante, marca, peso líquido, com registro no SIF ou SISP, número do lote e data de validade. Validade mínima de 180 dias e não poderá ter a data de fabricação anterior a 30 dias da data de entrega. Embalagem primária: de 1 a 2 kg, em sacos plásticos de polietileno atóxico, contendo etiqueta primária com rotulagem de acordo com legislação vigente, contendo nome e composição do produto, lote, data de fabricação, validade, número do registro do órgão oficial, CNPJ, endereço do fabricante e distribuidor aprovada para contato direto com alimentos, de acordo com a legislação vigente, com selagem a quente na base e na boca, sem perfurações ou vazamentos. Embalagem secundária: deverá s</t>
  </si>
  <si>
    <t xml:space="preserve">AMENDOIM TORRADO E MOÍDO - 500 G - Produto de boa qualidade, torrado, sem casca e moído. Embalagem primária, saco polietileno atóxico, resistente, termossoldado, devendo conter externamente os dados de identificação e procedência, informação nutricional, número do lote, data de validade, quantidade do produto. Validade mínima de 6 meses a contar da data da entrega. </t>
  </si>
  <si>
    <t xml:space="preserve">AMIDO DE MILHO - 500G - Produto amiláceo extraído do milho, fabricado a partir de matérias primas sãs e limpas isentas de matérias terrosas e parasitos, não podendo estar úmidos, fermentados ou rançosos. Sob a forma de pó, deverão produzir ligeira crepitação quando comprimido entre os dedos. A embalagem deverá conter externamente os dados de identificação e procedência, informação nutricional, número do lote, data de validade, quantidade do produto.   Validade mínima de 06 meses a partir da data de entrega. Embalagem de 500g. </t>
  </si>
  <si>
    <t xml:space="preserve">ARROZ AGULHINHA - 5KG - Polido, longo fino, tipo 1, em sacos plásticos transparentes e atóxicos, limpos, não violados, resistentes, acondicionados em fardos lacrados. A embalagem deverá conter externamente os dados de identificação, procedência, informações nutricionais, número de lote, quantidade do produto, validade mínima de 6 meses a partir da data de entrega. Embalagem de 5kg. </t>
  </si>
  <si>
    <t xml:space="preserve">BATATA INGLESA - MONALISA - 1KG - Beneficiada comum (lavada), tamanho grande, possuindo diâmetro em torno de  42mm a 70mm.  O produto deverá estar fresco, uniforme, sem ferimentos ou defeitos, isento de substâncias terrosas, sujidades ou corpos estranhos aderidos à superfície externa.  A embalagem deverá portar rótulo com a identificação do responsável pelo produto (nome, endereço e CNPJ), informações sobre o produto (produto, variedade, classificação, peso líquido do produto e data do embalamento), devendo ser de plástico. </t>
  </si>
  <si>
    <t>BEBIDA LÁCTEA FERMENTADA COM POLPA DE FRUTAS, SABOR MORANGO - 1KG - Contendo leite e/ou leite em pó reconstituído, soro de leite em pó reconstituído, xarope de açúcar, amido, preparado de morango, fermento lácteo, aromatizante e corantes artificiais. Isento de contaminações, sujidades, corpos estranhos. A embalagem deverá conter externamente os dados de identificação, procedência, informações nutricionais, número de lote, data de validade, quantidade do produto. Validade mínima de 1 mês a partir da data de entrega. Embalagem de 800g a 1000g</t>
  </si>
  <si>
    <t xml:space="preserve">BISCOITO DOCE AMANTEIGADO SABOR CHOCOLATE - 330G - Produzido a partir de matérias-primas sãs e limpas, isenta de matérias terrosas, parasitas e detritos animais e vegetais. Tendo como composição básica:  farinha de trigo, açúcar, gordura vegetal, cacau em pó, sal e outras substâncias permitidas. A embalagem deverá conter externamente os dados de identificação e procedência, número do lote data de fabricação, data de validade, quantidade do produto. Embalado em pacotes de papel impermeável ou plástico atóxico, lacrado, tendo dupla embalagem. Validade de no mínimo 06 meses a partir da data de entrega com os registros obrigatórios do ministério competente. Pacote de 330g. </t>
  </si>
  <si>
    <t>BISCOITO DOCE AMANTEIGADO SABOR COCO - 330G - Produzido a partir de matérias-primas sãs e limpas, isenta de matérias terrosas, parasitas e detritos animais e vegetais. Tendo como composição básica:  farinha de trigo, açúcar, gordura vegetal, sal e outras substâncias permitidas. A embalagem deverá conter externamente os dados de identificação e procedência, número do lote data de fabricação, data de validade, quantidade do produto. Embalado em pacotes de papel impermeável ou plástico atóxico, lacrado, tendo dupla embalagem. Validade de no mínimo 06 meses a partir da data de entrega com os registros obrigatórios do ministério competente. Pacote de 330g</t>
  </si>
  <si>
    <t>BOLACHA DOCE (MAISENA, MARIA E DE LEITE) - 400G - Produzido a partir de matérias-primas sãs e limpas, sem corante e isenta de matérias terrosas, parasitas e detritos animais e vegetais. Tendo como composição básica: farinha de trigo rica em ácido fólico, açúcar, gordura vegetal hidrogenada, sal refinado, estabilizante de lecitina de soja e fermento químico, xarope de glicose de milho. A embalagem deverá conter externamente os dados de identificação e procedência, número do lote data de fabricação, data de validade, quantidade do produto. Embalado em pacotes de papel impermeável ou plástico atóxico, lacrado, tendo dupla embalagem. Validade de no mínimo 06 meses a partir da data de entrega com os registros obrigatórios do ministério competente. Pacote de 400g.</t>
  </si>
  <si>
    <t xml:space="preserve">BOLACHA SALGADA TIPO CREAM CRACKER - 400G - Produzido a partir de matérias-primas sãs e limpas, sem corante e isenta de matérias terrosas, parasitas e detritos animais e vegetais. Tendo como composição básica: farinha de trigo, gordura vegetal, açúcar, sal, extrato de malte, amido de milho, fermento, leite e estabilizante ETI (lecitina de soja). Aparência: massa bem assada, sem recheio, sem cobertura. Cor, cheiro e sabor próprios. A embalagem deverá conter externamente os dados de identificação e procedência, número do lote data de fabricação, data de validade, quantidade do produto. Embalado em pacotes de papel impermeável ou plástico atóxico, lacrado, tendo dupla embalagem. Validade de no mínimo 06 meses a partir da data de entrega, com os registros obrigatórios do ministério competente. Pacote de 400g. </t>
  </si>
  <si>
    <t xml:space="preserve">CANELA EM PAU - 20G - Canela acondicionado em saco de polietileno, íntegro, atóxico, resistente, vedado hermeticamente e limpo. A embalagem deverá conter externamente os dados de identificação e procedência, número do lote data de fabricação, data de validade, quantidade do produto. O produto deverá apresentar validade mínima de 6 meses a partir da data de entrega na unidade. Pacote com 20g. </t>
  </si>
  <si>
    <t>CANELA EM PÓ - 50G - Canela proveniente de cascas sãs, limpas e secas, em forma de pó fino, acondicionado em saco de polietileno, íntegro, atóxico, resistente, vedado hermeticamente e limpo. A embalagem deverá conter externamente os dados de identificação e procedência, número do lote data de fabricação, data de validade, quantidade do produto. O produto deverá apresentar validade mínima de 6 meses a partir da data de entrega na unidade requisitante. Pacote de 50g</t>
  </si>
  <si>
    <t xml:space="preserve">CANJICA DE MILHO BRANCO TIPO 1 - 500G - Contendo 80% de grãos inteiros, preparados com matérias primas sãs, limpas, isentas de matérias terrosas, parasitos e de detritos animais ou vegetais. A embalagem deverá conter externamente os dados de identificação e procedência, número do lote data de fabricação, data de validade, quantidade do produto. O produto deverá apresentar validade mínima de 6 meses a partir da data de entrega na unidade requisitante. Embalagem de 500g. </t>
  </si>
  <si>
    <t xml:space="preserve">CANJIQUINHA DE MILHO - 1 KG QUIRERA - Embalado em sacos plástico de polietileno atóxico. A embalagem deverá conter externamente os dados de identificação e procedência, número do lote data de fabricação, data de validade, quantidade do produto. Validade mínima de 5 meses a partir da data de entrega. Embalagem de 1kg. </t>
  </si>
  <si>
    <t xml:space="preserve">CARNE BOVINA, CORTE MÚSCULO EM CUBOS CONGELADOS - 1KG - Carne sem osso em cubos de aproximadamente 30g, aspecto próprio, não amolecida e nem pegajosa, cor própria sem manchas esverdeadas, cheiro e sabor próprio, com ausência de sujidades, parasitos e larvas. O produto deverá ser manipulado em condições higiênicas adequadas, proveniente de animais sadios, abatidos sob inspeção veterinária e com registro no SISP ou SIF e DIPOA. Embalagem primária atóxica de 1kg ou 2kg. Embalados em sacos de polietileno  atóxico, contendo o nome do produto, marca, peso líquido, carimbo do SISP ou SIF do estabelecimento produtor, nº do registro no ministério da agricultura, pecuária e abastecimento sob SISP ou SIF/ DIPOA, lote, data de fabricação e prazo de validade, modo de preparo e conservação. Embalagem secundária em caixa de papelão reforçado, resistente ao impacto e á condições de estocagem em congelamento. Deverá apresentar validade mínima de 6 meses a 1 ano a partir da data de entrega. </t>
  </si>
  <si>
    <t>CARNE BOVINA, CORTE PALETA EM TIRAS CONGELADOS - 1KG - Carne sem osso em tiras de aproximadamente 30g, aspecto próprio, não amolecida e nem pegajosa, cor própria sem manchas esverdeadas, cheiro e sabor próprio, com ausência de sujidades, parasitos e larvas. O produto deverá ser manipulado em condições higiênicas adequadas, proveniente de animais sadios, abatidos sob inspeção veterinária e com registro no SISP ou SIF e DIPOA. Embalagem primária atóxica de 1kg ou 2kg. Embalados em sacos de polietileno  atóxico, contendo o nome do produto, marca, peso líquido, carimbo do SISP ou SIF do estabelecimento produtor, nº do registro no ministério da agricultura, pecuária e abastecimento sob SISP ou SIF/ DIPOA, lote, data de fabricação e prazo de validade, modo de preparo e conservação. Embalagem secundária em caixa de papelão reforçado, resistente ao impacto e á condições de estocagem em congelamento. Deverá apresentar validade mínima de 6 meses a 1 ano a partir da data de entrega.</t>
  </si>
  <si>
    <t xml:space="preserve">CARNE SUÍNO DE PERNIL CONGELADA - 1 KG - Corte in natura sem osso, sem pele e gordura visível. Sem tempero e congelado. Aspecto próprio, não amolecida e nem pegajosa, cor própria sem manchas esverdeadas, cheiro e sabor próprio, com ausência de sujidades, parasitos e larvas. O produto deverá ser manipulado em condições higiênicas adequadas, proveniente de animais sadios, abatidos sob inspeção veterinária e com registro no SISP OU SIF e DIPOA. Embalagem primária: de 1kg ou 2kg, em sacos plásticos de polietileno de baixa densidade com etiqueta primária com rotulagem de acordo com a legislação vigente,   contendo nome e composição do produto, lote, data de fabricação, validade, número do registro do órgão oficial, CNPJ, endereço do fabricante e distribuidor aprovada para contato direto com alimentos, de acordo com a legislação vigente, com selagem a quente na base e na boca, sem perfurações ou vazamentos. Embalagem secundária em caixa de papelão reforçado, resistente ao impacto e á condições de estocagem em congelamento, lacrada </t>
  </si>
  <si>
    <t xml:space="preserve">CEBOLA COMUM - 1KG - Coberta com catafilo integra, tamanho médio, possuindo diâmetro em torno de 74mm a 60mm. A embalagem deverá portar rótulo com a identificação do responsável pelo produto (nome, endereço e CNPJ), informações sobre o produto (produto, variedade, classificação, peso líquido do produto e data do embalamento), devendo ser de plástico. </t>
  </si>
  <si>
    <t xml:space="preserve">CEREAL PARA ALIMENTAÇÃO INFANTIL A BASE DE FARINHA DE ARROZ COM PROBIÓTICO - 400G - Alimentação à base de arroz pré-cozida, açúcar, amido, sais minerais, vitaminas, probiótico e aromatizante. Acondicionada em embalagem íntegra, resistente, vedada hermeticamente e limpa. A embalagem deverá constar externamente, os dados de identificação e procedência, informações nutricionais, número de lote, quantidade do produto, número de registro e Normas de CODEX Alimentares para fórmulas destinadas a lactentes. FAO/OMS. O produto deverá apresentar validade mínima de 6 meses a partir da data de entrega. Embalagem de 400g. </t>
  </si>
  <si>
    <t xml:space="preserve">CEREAL PARA ALIMENTAÇÃO INFANTIL MULTICEREAIS COM PROBIÓTICO - 400G - Alimentação á base de farinha de milho pré-cozido, enriquecida com ferro e ácido fólico, açúcar, sais minerais, vitaminas, probiótico e aromatizante. Acondicionado em embalagem íntegra, resistente, vedada hermeticamente e limpa. A embalagem deverá constar externamente, os dados de identificação e procedência, informações nutricionais, número de lote, quantidade do produto, número de registro e Normas de CODEX Alimentares para fórmulas destinadas a lactentes. FAO/OMS. O produto deverá apresentar validade mínima de 6 meses a partir da data de entrega. Embalagem de 400g. </t>
  </si>
  <si>
    <t>COCO RALADO SECO SEM AÇÚCAR - 100G - Deverá ser elaborado com endosperma procedente de frutos sãos e maduros não poderá apresentar cheiro alterado ou rançoso, com aspectos de fragmentos soltos e de cor branca. Parcialmente desengordurado com teor mínimo de lipídio de 3g em 100g. Acondicionado em saco de polietileno, íntegro, atóxico, resistente, vedado hermeticamente e limpo. A embalagem deverá conter externamente os dados de identificação e procedência, número do lote data de fabricação, data de validade, quantidade do produto. O produto deverá apresentar validade mínima de 6 meses a partir da data de entrega na unidade. Pacote com 100g.</t>
  </si>
  <si>
    <t>COMPOSTO LÁCTEO COM ÓLEO VEGETAIS E FIBRAS, COM PRÉBIO 1 - 400G - Rico em cálcio, ferro, zinco e 8 Vitaminas. A partir de 1 ano. A embalagem deverá conter externamente os dados de identificação, procedência, número de lote, quantidade do produto, número do registro no órgão competente. Validade mínima de 6 meses a partir da data de entrega. Embalagem de 400g</t>
  </si>
  <si>
    <t>CONCENTRADO LÍQUIDO PARA REFRESCO DE ABACAXI - 1L. COM NO MÍNIMO 60% DE POLPA,SEM REFRIGERAÇÃO, SEM ADIÇÃO DE AÇÚCAR, DILUIÇÃO MÍNIMA DE 1/3. A EMBALAGEM DEVERÁ CONTER EXTERNAMENTE OS DADOS E IDENTIFICAÇÃO, PROCEDÊNCIA, INFORMAÇÕES NUTRICIONAIS, NÚMERO DE LOTE, QUANTIDADE DO PRODUTO. EMBALAGEM PRIMÁRIA DE PET, ACONDICIONADO EM FARDOS LACRADOS. DEVERÁ APRESENTAR VALIDADE MÍNIMA DE 5 MESES A PARTIR DA DATA DE ENTREGA. EMBALAGEM DE 500ML A 1L.  - . Com no mínimo 60% de polpa,  sem refrigeração, sem adição de açúcar, diluição mínima de 1/3. A embalagem deverá conter externamente os dados e identificação, procedência, informações nutricionais, número de lote, quantidade do produto. Embalagem primária de pet, acondicionado em fardos lacrados. Deverá apresentar validade mínima de 5 meses a partir da data de entrega. Embalagem de 500ml a 1L.</t>
  </si>
  <si>
    <t>CONCENTRADO LÍQUIDO PARA REFRESCO DE UVA - 1L. COM NO MÍNIMO 60% DE POLPA,SEM REFRIGERAÇÃO, SEM ADIÇÃO DE AÇÚCAR, DILUIÇÃO MÍNIMA DE 1/3. A EMBALAGEM DEVERÁ CONTER EXTERNAMENTE OS DADOS E IDENTIFICAÇÃO, PROCEDÊNCIA, INFORMAÇÕES NUTRICIONAIS, NÚMERO DE LOTE, QUANTIDADE DO PRODUTO. EMBALAGEM PRIMÁRIA DE PET, ACONDICIONADO EM FARDOS LACRADOS. DEVERÁ APRESENTAR VALIDADE MÍNIMA DE 5 MESES A PARTIR DA DATA DE ENTREGA. EMBALAGEM DE 500ML A 1L.  - Com no mínimo 60% de polpa,  sem refrigeração, sem adição de açúcar, diluição mínima de 1/3. A embalagem deverá conter externamente os dados e identificação, procedência, informações nutricionais, número de lote, quantidade do produto. Embalagem primária de pet, acondicionado em fardos lacrados. Deverá apresentar validade mínima de 5 meses a partir da data de entrega. Embalagem de 500ml a 1L.</t>
  </si>
  <si>
    <t>DOCE DE LEITE PASTOSO TRADICIONAL - 400G - A embalagem deverá conter externamente os dados de identificação, procedência, informações nutricionais, número de lote, gramagem do produto. Deverá apresentar validade mínima de 4 meses a partir da data de entrega. Embalagem de 400g.</t>
  </si>
  <si>
    <t>POT</t>
  </si>
  <si>
    <t>ERVILHA EM CONSERVA - 200G - Ervilha reidratada, em conserva. Acondicionada em recipiente de folha de flandres, íntegro, resistente, vedado hermeticamente e limpo. A embalagem deverá conter externamente os dados de identificação e procedência, informações nutricionais, número do lote, data de validade, quantidade do produto. O produto deverá apresentar validade mínima de 6 meses a partir da data de entrega. Embalagem de 200g de peso líquido drenado.</t>
  </si>
  <si>
    <t>EXTRATO DE TOMATE - 1KG - Produto resultante da concentração da polpa de tomates maduros escolhidos, sem pele e sem sementes, por processo tecnológico adequado. Isento de fermentações e não indicar processamento defeituoso. Ingredientes: tomate, açúcar e sal. Isento de sujidade, parasitas, larvas e de detritos animais e vegetais. Acondicionado em sache, íntegro, resistente, vedado hermeticamente e limpo. A embalagem deverá conter externamente os dados de identificação e procedência, informações nutricionais, número de lote, data de validade, quantidade do produto. Deverá apresentar validade mínima de 6 meses a partir da data de entrega. Embalagem primária em sachê com 1kg.</t>
  </si>
  <si>
    <t>SCH</t>
  </si>
  <si>
    <t>FARINHA DE MILHO EM FLOCOS - 1KG - Fabricada a partir de matérias-primas sãs e limpas. Produto obtido pela ligeira torração do grão de milho, desgerminado ou não previamente macerado, socado e peneirado. Livre de matéria terrosa, parasitas, larvas e detritos animais e vegetais. Embalado em pacote de polietileno atóxico, constando o nome, classificação e marca do produto, nome e endereço do fabricante, data de fabricação, prazo de validade, peso líquido e número de registro no órgão competente. Validade mínima de 6 meses a partir da data de entrega. Embalagem com 1kg.</t>
  </si>
  <si>
    <t>FARINHA DE TRIGO ESPECIAL - 1 KG - Produto obtido de cereal limpo, desgerminado. Preparado a partir de grãos de trigo sãos e limpos, sem fermento, própria para fermentação, livre de matéria terrosa, parasitos, larvas e detritos animais e vegetais. Aparência: pó fino, cor branca, cheiro e sabor próprios. Embalado em pacote de polietileno atóxico, deverá conter externamente os dados de identificação, procedência, informações nutricionais, número de lote, quantidade do produto, validade mínima de 3 meses a partir da data de entrega. Embalagem de 1kg.</t>
  </si>
  <si>
    <t>FARINHA DE TRIGO- 25 KG - Produto obtido de cereal limpo, desgerminado. Preparado a partir de grãos de trigo sãos e limpos, sem fermento, própria para fermentação, livre de matéria terrosa, parasitos, larvas e detritos animais e vegetais. Aparência: pó fino, cor branca, cheiro e sabor próprios. Embalado em pacote de polietileno atóxico, deverá conter externamente os dados de identificação, procedência, informações nutricionais, número de lote, quantidade do produto, validade mínima de 3 meses a partir da data de entrega. Embalagem de 25kg.</t>
  </si>
  <si>
    <t>SC</t>
  </si>
  <si>
    <t>FEIJÃO CARIOCA, TIPO 1 - 1KG - Produto de primeira qualidade, extra, constituído de no mínimo 90% de grãos de tamanhos e formatos naturais, secos e limpos. Os grãos não devem apresentar furos de insetos; odor e nem cor estranhos de qualquer natureza. Devem estar armazenados em sacos plásticos transparentes, isento de sujidades, não violados, resistentes. Acondicionados em fardos lacrados. A embalagem deverá conter externamente os dados de identificação, procedência, número de lote, quantidade do produto. O produto deverá apresentar validade mínima de 04 meses a partir da data de entrega. Embalagem de 1kg.</t>
  </si>
  <si>
    <t>FEIJÃO PRETO TIPO 01 - 1KG - Produto de primeira qualidade, constituído de no mínimo 90% de grãos de tamanhos e formatos naturais, secos e limpos. Os grãos não devem apresentar furos de insetos; odor e nem cor estranhos de qualquer natureza. Devem estar armazenados em sacos plásticos transparentes, isento de sujidades, não violados, resistentes. Acondicionados em fardos lacrados. A embalagem deverá conter externamente os dados de identificação, procedência, número de lote, quantidade do produto. O produto deverá apresentar validade mínima de 06 meses a partir da data de entrega. Embalagem de 1kg.</t>
  </si>
  <si>
    <t>FERMENTO BIOLÓGICO FRESCO - 500G - Creme claro, cheiro e sabor característico. Não deverá possuir cheiro a mofo e sabor amargo. O produto deverá ser fabricado com matérias-primas em perfeito estado sanitário, isentos de matérias terrosas e detritos vegetais e animais. Não deverá conter substâncias estranhas à sua composição. No rótulo deverá constar a denominação "Fermento Biológico Fresco", com registro no SIF.  Validade de 1 a 2 meses a partir da data da entrega. Embalagem de 500g.</t>
  </si>
  <si>
    <t>FERMENTO QUÍMICO EM PÓ - 250G - Composto basicamente de amido de milho ou fécula de mandioca, fosfato monocálcico, bicarbonato de sódio e carbonato de cálcio. Isento de matéria terrosa, de parasitas, de detritos animais e vegetais. Aparência, cor, cheiro e sabor próprios. Validade mínima de 4 meses a partir da data de entrega. Embalagem de 250g.</t>
  </si>
  <si>
    <t>FILE DE PEITO DE FRANGO CONGELADO - 1KG - Apresentar-se sem osso e congelado, embalado em saco plástico transparente, atóxico, limpo, não violado, resistente, que garantam a integridade do produto. Acondicionados em embalagem secundária lacradas. A embalagem deverá conter externamente os dados de identificação, procedência, número de lote, quantidade do produto, número do registro no Ministério da Agricultura/SIF/DIPOA e carimbo de inspeção do SIF. O produto deverá apresentar validade mínima de 6 meses a partir da data de entrega.</t>
  </si>
  <si>
    <t>FLOCOS AÇUCARADOS DE MILHO, SABOR NATURAL - 300G - Obtidos a partir de milho sem tegumentos, cozidos, secos, laminados e tostados, recobertos por açúcar refinado, extrato de malte, sal refinado, água, com vitaminas e sais minerais. A embalagem deverá conter externamente os dados de identificação, procedência, número de lote, quantidade do produto e a embalagem secundária deverá ser de caixas de papelão reforçadas e resistentes lacradas com fita adesiva. Validade mínima de 4 meses após a data de entrega. Embalagem de 300g</t>
  </si>
  <si>
    <t>FÓRMULA INFANTIL À BASE DE PROTEÍNA ISOLADA DE SOJA PARA LACTENTES E DE PRIMEIRA INFÂNCIA - 800G - A embalagem deverá conter externamente os dados de identificação, procedência, número de lote, quantidade do produto, número do registro no órgão competente. Validade mínima de 6 meses a partir da data de entrega. Embalagem de 800g.</t>
  </si>
  <si>
    <t>FÓRMULA INFANTIL DE SEGUIMENTO - 800G - Para lactentes, com DHA, ARA e nucleotídeos. Para crianças a partir do 6° mês.  A embalagem deverá conter externamente os dados de identificação, procedência, número de lote, quantidade do produto, número do registro no órgão competente. Validade mínima de 6 meses a partir da data de entrega. Embalagem de 800g.</t>
  </si>
  <si>
    <t>FORMULA INFANTIL DE SEGUIMENTO COM PREBIOTICOS - 800G - Para lactentes, com DHA, ARA e Prebióticos. Para crianças a partir do 6° mês com tratamento dietético da obstipação e desconfortos intestinais.  A embalagem deverá conter externamente os dados de identificação, procedência, número de lote, quantidade do produto, número do registro no órgão competente. Validade mínima de 6 meses a partir da data de entrega. Embalagem de 800g</t>
  </si>
  <si>
    <t>FÓRMULA INFANTIL DESTINADA A NECESSIDADES DIETOTERÁPICAS ESPECÍFICAS COM RESTRIÇÃO DE LACTOSE - 800G - Para lactentes e de seguimento para lactentes, com DHA, ARA e nucleotídeos. Sem lactose, enriquecido com vitaminas e minerais e não acidificado. A embalagem deverá conter externamente os dados de identificação, procedência, número de lote, quantidade do produto, número do registro no órgão competente. Validade mínima de 6 meses a partir da data de entrega. Embalagem de 800g. Amostra: apresentar amostra mínima de 1 lata, para avaliar o solubilidade, qualidades organolépticas, validade.</t>
  </si>
  <si>
    <t>FÓRMULA INFANTIL PARA LACTENTES - 800G - Para lactentes, com DHA, ARA e nucleotídeos. Para crianças de 0 a 6 meses.e A embalagem deverá conter externamente os dados de identificação, procedência, número de lote, quantidade do produto, número do registro no órgão competente. Validade mínima de 6 meses a partir da data de entrega. Embalagem de 800g.</t>
  </si>
  <si>
    <t>FÓRMULA INFANTIL PARA LACTENTES COM PREBIÓTICOS - 800G - Para lactentes, com DHA, ARA e Prebióticos. Para crianças de 0 a 6 meses com tratamento dietético da obstipação e desconfortos intestinais.  A embalagem deverá conter externamente os dados de identificação, procedência, número de lote, quantidade do produto, número do registro no órgão competente. Validade mínima de 6 meses a partir da data de entrega. Embalagem de 800g.</t>
  </si>
  <si>
    <t>FÓRMULA INFANTIL PARA LACTENTES E DE SEGUIMENTO DESTINADA A NECESSIDADES DIETOTERÁPICAS ESPECÍFICAS COM PROTEÍNA EXTENSAMENTE HIDROLISADA E COM RESTRIÇÃO DE LACTOSE - 400G - Indicado para a alimentação de lactentes e crianças que apresentem alergia à proteína do leite de vaca e/ou soja, distúrbios absortivos ou outras condições clínicas que requerem uma terapia nutricional com dieta ou fórmula semi-elementar e hipoalergênica. A embalagem deverá conter externamente os dados de identificação, procedência, número de lote, quantidade do produto, número do registro no órgão competente. Validade mínima de 6 meses a partir da data de entrega. Embalagem de 400g.</t>
  </si>
  <si>
    <t>FUBÁ DE MILHO AMARELO FINO - KG - Deve apresentar um aspecto de pó fino, cor amarelada, cheiro e sabor próprios, ausência de sujidades, parasitas ou larvas. A embalagem deverá conter externamente os dados de identificação, procedência, informações nutricionais, número de lote, quantidade do produto. Deverá apresentar validade mínima de 6 meses a partir da data de entrega. Embalado em sacos de polipropileno transparente e resistente, contendo 1kg</t>
  </si>
  <si>
    <t>GELATINA EM PÓ, SABORES DIVERSOS - 1KG - Com açúcar, aromatizante, podendo ser adicionada de corantes naturais. Acondicionada em sacos plásticos, íntegros e resistentes, acondicionados em embalagem secundária podendo ser em fardos ou caixas de papelão limpas, íntegras e resistentes. A embalagem deverá conter externamente os dados de identificação, procedência, informações nutricionais, número de lote, quantidade do produto. Deverá apresentar validade mínima de 6 meses a partir da data de entrega.</t>
  </si>
  <si>
    <t>GELEIA DE FRUTAS (FRAMBOESA, MORANGO E UVA) - 230G - Geléia obtida pela cocção de frutas ou suco de frutas selecionadas, sãs e limpas, de boa qualidade; com aspecto, cor, odor e sabor característico; não poderá ser colorido e nem aromatizado artificialmente; sem glúten. Deve constar na embalagem, data de validade, tabela nutricional e especificações, assim como ingredientes, validade mínima de 6 meses após a data de entrega, a embalagem secundária deverá ser de caixas de papelão reforçadas e resistentes lacradas com fita adesiva, contendo informações sobre o produto como: data de fabricação, número do lote e condições de armazenagem. Embalagem de 230g.</t>
  </si>
  <si>
    <t>LEITE FERMENTADO - 80G - Leite fermentado desnatado e adoçado, fermentado por lactobacilos vivos probióticos. A embalagem deverá conter externamente os dados de identificação, procedência, informações nutricionais, número de lote, quantidade do produto, número do registro no órgão competente. Com tampa selo de alumínio. Fardo invólucro com filme plástico. E embalagem secundária de papelão. Validade mínima de 1 mês a partir da data de entrega. Embalagem de 80g.</t>
  </si>
  <si>
    <t>FR</t>
  </si>
  <si>
    <t>LEITE INTEGRAL, SEM LACTOSE - 1LT - Leite de vaca UHT (Ultra-Alta Temperatura, UAT) sem lactose para dietas com restrição à lactose. Envasado sob condições assépticas em embalagens estéreis e hermeticamente fechadas, com materiais adequados às condições previstas de armazenamento, que garantam proteção apropriada contra contaminações e conserve as propriedades do produto durante todo período de validade, em conformidade com as normas vigentes. Embalagem deverá conter externamente os dados de identificação, procedência, informações nutricionais, número de lote, quantidade do produto, número do registro no órgão competente. Embalagem de 1 litro.</t>
  </si>
  <si>
    <t>LIMÃO TAITI - 1KG - Aspecto e coloração própria e características organolépticas mantidas. Sem sinais de apodrecimento e sujidades, sem ferimentos, rupturas ou defeitos. Embalado em caixa de papelão ou redes plásticas.</t>
  </si>
  <si>
    <t>MAÇÃ VERMELHA NACIONAL - 18 KG - Frutos de tamanho médio, fresca, no grau máximo de evolução no tamanho, aroma e sabor da espécie,  sem ferimentos, rupturas ou defeitos, firmes, tenras e com brilho, bem desenvolvida, madura e casca lisa. Embalado em caixa de papelão de 18 Kg.</t>
  </si>
  <si>
    <t>CX</t>
  </si>
  <si>
    <t>MACARRÃO DE SÊMOLA TIPO AVE MARIA - 500g - Massa alimentícia tipo seca ave maria, composto por sêmola de trigo, ovos desidratados e corantes natural cúrcuma. Isenta de sujidades, embalagem plástica resistente e transparente, rotulagem contendo informações dos ingredientes, composição nutricional, data de fabricação e prazo de validade. Acondicionados em fardos lacrados. Validade de no mínimo 6 meses a partir da data de entrega. Embalagem de 500g.</t>
  </si>
  <si>
    <t>MACARRÃO DE SÊMOLA TIPO PARAFUSO - 500G - Massa alimentícia tipo seca fusilli (parafuso) composto por sêmola de trigo, ovos desidratados e corantes natural cúrcuma. Isenta de sujidades, embalagem plástica resistente e transparente, rotulagem contendo informações dos ingredientes, composição nutricional, data de fabricação e prazo de validade. Acondicionados em fardos lacrados. Validade de no mínimo 6 meses a partir da data de entrega. Embalagem de 500g</t>
  </si>
  <si>
    <t>MAIONESE TIPO TRADICIONAL INDUSTRIALIZADA - 250G - Ingredientes: Água, óleo vegetal, ovos pasteurizados, amido modificado, vinagre, açúcar, sal e outras substâncias permitidas.. Não contem gorduras trans, lactose e glúten. Embalagem hermeticamente fechada com 250g, rotulagem contendo informações dos ingredientes, composição nutricional, data de fabricação e prazo de validade. Acondicionados em fardos lacrados. Validade de no mínimo 6 meses a partir da data de entrega. Embalagem de 250g.</t>
  </si>
  <si>
    <t>MAMÃO FORMOSA - 1KG - Fruto fresco com 80 a 90% de maturação, frutos de tamanho médio, no grau máximo de evolução no tamanho, mantendo as características organolépticas, fruta com polpa firme e intacta, isenta de enfermidades, boa qualidade, livre de resíduos de fertilizantes, sujidades, parasitas, larvas, sem lesões de origem física. Embalado em caixa com proteção, livre de contaminações.</t>
  </si>
  <si>
    <t>MARGARINA VEGETAL COM SAL - 500G - Com 65% de lipídios, aspecto, cheiro, sabor e cor peculiares aos mesmos e deverão estar isentos de ranço e de outras características indesejáveis. Embalagem de polietileno leitoso e resistente, apresentando vedação adequada; deverá conter externamente os dados de identificação, procedência, informações nutricionais, número de lote. Com registro no ministério da agricultura, SIF/DIPOA. Validade mínima de 4 meses a partir da data de entrega. Embalagem de 500g.</t>
  </si>
  <si>
    <t>MELHORADOR DE PRODUTOS PARA PANIFICAÇÃO - 5KG - Com registro no SIF. Rendimento de 500 gramas para cada 50 quilos de farinha de trigo. A embalagem deverá conter externamente os dados de identificação e procedência, informações nutricionais, número de lote, data de validade, quantidade do produto. O produto deverá apresentar validade mínima de 6 meses a partir da data de entrega. Embalagem de 5kg.</t>
  </si>
  <si>
    <t>MILHO PARA PIPOCA - 500G - Milho de primeira qualidade, beneficiado, polido, limpo, isento de sujidades e outras misturas de espécies. Embalado em sacos plásticos de polietileno atóxica, deverá conter externamente os dados de identificação, procedência, informações nutricionais, número de lote. Acondicionados em fardos lacrados. Validade mínima de 4 meses a partir da data de entrega. Embalagem de 500g.</t>
  </si>
  <si>
    <t>MILHO VERDE EM CONSERVA - 200G - Acondicionado em recipiente de folha de flandres, íntegro, resistente, vedado hermeticamente e limpo. A embalagem deverá conter externamente os dados de identificação e procedência, informações nutricionais, número de lote, data de validade, quantidade do produto. O produto deverá apresentar validade mínima de 6 meses a partir da data de entrega. Embalagem com peso líquido drenado de 200g.</t>
  </si>
  <si>
    <t>MOELA DE FRANGO - 1 KG - Sem revestimento interno e sem resíduos, limpo e congelado. Aspecto próprio, não amolecida e nem pegajosa, cor própria e sem manchas, cheiro e sabor próprio, com ausência de sujidades, parasitos e larvas. O produto deverá ser manipulado em condições higiênicas adequadas, proveniente de animais sadios, abatidos sob inspeção veterinária e com registro no SISP ou SIF e DIPOA. Embalagem primária atóxica de 1kg. Embalados em sacos de polietileno  atóxico, contendo o nome do produto, marca, peso líquido, carimbo do SISP ou SIF do estabelecimento produtor, nº do registro no ministério da agricultura, pecuária e abastecimento sob SISP ou SIF/ DIPOA, lote, data de fabricação e prazo de validade, modo de preparo e conservação. Embalagem secundária em caixa de papelão reforçado, resistente ao impacto e á condições de estocagem em congelamento. Deverá apresentar validade mínima de 6 meses a 1 ano a partir da data de entrega.</t>
  </si>
  <si>
    <t>ÓLEO DE GIRASSOL - 900ML - Óleo vegetal refinado de grãos de girassol, de primeira qualidade, 100% natural, comestível, extrato refinado e limpo, cor própria, transparente, refinado, sem odor ou sabor estranho. Não contém glúten. A embalagem deverá conter externamente os dados de identificação e procedência, número do lote, data de fabricação, quantidade do produto. Embalado em plástico atóxico de 900ml. Validade mínima de 6 meses a contar a partir da data de entrega.</t>
  </si>
  <si>
    <t>ÓLEO DE SOJA REFINADO - 900ML - De primeira qualidade, 100% natural, comestível, extrato refinado e limpo. A embalagem deverá conter externamente os dados de identificação e procedência, número do lote, data de fabricação, quantidade do produto. Embalados em frascos plásticos e embalagem secundária de papelão. Validade mínima de 6 meses a partir da data de entrega. Embalagem de 900ml.</t>
  </si>
  <si>
    <t>OREGANO DESIDRATADO - 10G - Deverá ser constituído por folhas de espécimes vegetais genuínos, sãs, limpas e secas, aspecto folha ovalada seca, cor verde pardacenta, cheiro e sabor próprio. Acondicionado em saco de polietileno, íntegro, atóxico, resistente, vedado hermeticamente e limpo. A embalagem deverá conter externamente os dados de identificação e procedência, número do lote data de fabricação, data de validade, quantidade do produto. O produto deverá apresentar validade mínima de 12 meses a partir da data de entrega na unidade. Pacote com 10g.</t>
  </si>
  <si>
    <t>OVO DE GALINHA - BANDEJA COM 30 UNIDADES - Ovos brancos de galinha, tamanho grande, de 1ª qualidade, frescos, Tipo A, pesando em média de 55 a 60g, íntegro, sem manchas ou sujidades, cor, odor ou sabor anormais. Embalagem de papelão forte, com divisões celulares para 30 unidades, embaladas em caixas de papelão reforçadas contendo 12 bandejas. Validade mínima de 15 dias a partir da data de entrega. Bandeja com 30 unidades.</t>
  </si>
  <si>
    <t>BD</t>
  </si>
  <si>
    <t>PÃO DE FORMA FATIADO - 500G - Pão fatiado verticalmente com aproximadamente 25g cada, isento de gordura trans, fresco, macio, embalado em sacos plásticos de polietileno atóxico. A embalagem deverá conter externamente os dados de identificação e procedência, número do lote, data de fabricação, data de validade, quantidade do produto. Validade mínima de 15 dias a partir da data de entrega. Embalagem de 500g.</t>
  </si>
  <si>
    <t>PÃO DE QUEIJO CONGELADO - 1KG - Formato arredondado em perfeitas condições de higiene, unidade de 15g cada. Produto obtido a partir da mistura de leite, polvilho doce/azedo, ovo, fécula de mandioca, óleo de soja, queijo minas ou parmesão, margarina, sal e aroma idêntico ao natural de queijo. A embalagem deverá conter externamente os dados de identificação e procedência, número do lote, data de fabricação, data de validade, quantidade do produto. Embalagem de polietileno atóxico e embalagem secundária de papelão reforçado. Validade mínima de 6 meses a partir da data de entrega.  Embalagem de 1kg.</t>
  </si>
  <si>
    <t>PROTEÍNA TEXTURIZADA DE SOJA GRANULADA ESCURA - 500G - Proteína texturizada escura de soja - Apresentada em grãos com aspecto cor, cheiro e sabor próprios, acondicionada em saco plastico transparente, isento de sujidades. A embalagem deverá conter externamente os dados de identificação e procedência, número do lote data de fabricação, quantidade do produto. Embalagem secundária de papelão. Validade mínima de  6 meses a partir da data de entrega.  Embalagem de 500g.</t>
  </si>
  <si>
    <t>SAGU - 500G - O produto amiláceo derivado da raiz de mandioca sob forma de grânulos esféricos, na cor branca, aspecto, odor e sabor próprios. Deverão apresentar-se limpos, secos e isentos de odores estranhos, impróprios ao produto.  A embalagem deverá conter externamente os dados de identificação e procedência, número do lote data de fabricação, quantidade do produto. Validade mínima de  6 meses a partir da data de entrega.  Embalagem de 500g</t>
  </si>
  <si>
    <t>SAL REFINADO IODADO - 1KG - Cristais brancos com granulação uniforme, com antiumectante. Contendo sal de iodo não tóxico, na dosagem mínima de 10mg e máxima de 15mg de iodo por  1kg de sal, de acordo com a legislação federal específica. Livre de matéria terrosa, parasitas, larvas e de detritos animais e vegetais. Acondicionado em saco plástico, íntegro, atóxico, resistente, vedado hermeticamente e limpo,  acondicionados em fardos lacrados. A embalagem deverá conter externamente os dados de identificação e procedência, número do lote data de fabricação, quantidade do produto, número de registro. Deverá apresentar validade mínima de 6 meses a partir da data de entrega.</t>
  </si>
  <si>
    <t>SALSICHA CONGELADA TIPO HOT DOG - 1 KG - Apresentando-se em gomos uniformes e padronizados, de 1° qualidade, devendo ser entregue em embalagem original. Embalados em saco plástico transparente e atóxico, limpo, não violado, resistente, que garanta a integridade do produto até o momento do consumo, acondicionado em caixas lacradas. A embalagem deverá conter externamente os dados de identificação, procedência, informações nutricionais, número de lote, quantidade do produto, número do registro no Ministério da Agricultura/SIF/DIPOA e carimbo de inspeção do SIF. Deverá apresentar validade mínima de 1 mês a partir da data de entrega. Embalagem de 1kg.</t>
  </si>
  <si>
    <t>SORVETINHO DE IOGURTE - 80G - Sorvetinho de iogurte cremoso com lactobacilos, diversos sabores. Embalagem de polietileno e atóxico, limpo, não violado, resistente, que garanta a integridade do produto até o momento do consumo, acondicionados em fardos lacrados. A embalagem deverá conter externamente os dados de identificação, procedência, informações nutricionais, número de lote, quantidade do produto. Deverá apresentar validade mínima de 6 meses a partir da data de entrega. Embalagem de 80g.</t>
  </si>
  <si>
    <t>SUCO DE SOJA ENRIQUECIDO COM CÁLCIO - 1L - Bebida à base de soja, diversos sabores (abacaxi,maçã, maracujá, morango e uva), enriquecido com cálcio, sem lactose. Tendo como composição básica: Água, açúcar, suco concentrado da fruta, soja integral, estabilizante pectina, acidulante ácido cítrico, aroma idêntico ao natural da fruta, antioxidante ácido ascórbico, corantes naturais. Embalagem tetrapak, deverá conter externamente os dados de identificação, procedência, informações nutricionais, número de lote, quantidade do produto. Validade mínima de 6 meses a partir da data de entrega. Embalagem de 1Lt.</t>
  </si>
  <si>
    <t>VINAGRE DE ÁLCOOL - 750ML - Ácido acético obtido mediante a fermentação acética de soluções aquosas de álcool. Padronizado, refiltrado, pasteurizado. Com acidez de 4%, sem essências e sem adição de açúcares. A embalagem deverá conter externamente os dados de identificação, procedência, informações nutricionais, número de lote, quantidade do produto. Validade mínima de 06 meses a partir da data de entrega. Embalagem primária de plástica/garrafa pet e embalagem secundária de caixa de papelão reforçada. Embalagem de 750ml</t>
  </si>
  <si>
    <t>Valor Líquido</t>
  </si>
  <si>
    <t>Validade da Proposta</t>
  </si>
  <si>
    <t>Condições de Pagamento</t>
  </si>
  <si>
    <t>Garantia da Proposta</t>
  </si>
  <si>
    <t>Prazo de Entrega</t>
  </si>
  <si>
    <t>Carimbo do CNPJ</t>
  </si>
  <si>
    <t>Assinatura do Responsável</t>
  </si>
</sst>
</file>

<file path=xl/styles.xml><?xml version="1.0" encoding="utf-8"?>
<styleSheet xmlns="http://schemas.openxmlformats.org/spreadsheetml/2006/main">
  <numFmts count="1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0"/>
    <numFmt numFmtId="165" formatCode="#,##0.0000"/>
    <numFmt numFmtId="166" formatCode="&quot;R$&quot;#,##0"/>
  </numFmts>
  <fonts count="40">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2"/>
      <name val="Arial"/>
      <family val="2"/>
    </font>
    <font>
      <sz val="12"/>
      <name val="Arial"/>
      <family val="2"/>
    </font>
    <font>
      <sz val="8"/>
      <color indexed="8"/>
      <name val="Calibri"/>
      <family val="2"/>
    </font>
    <font>
      <b/>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8"/>
      <color theme="1"/>
      <name val="Calibri"/>
      <family val="2"/>
    </font>
    <font>
      <b/>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15"/>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cellStyleXfs>
  <cellXfs count="45">
    <xf numFmtId="0" fontId="0" fillId="0" borderId="0" xfId="0" applyFont="1" applyAlignment="1">
      <alignment/>
    </xf>
    <xf numFmtId="0" fontId="38" fillId="0" borderId="0" xfId="0" applyFont="1" applyAlignment="1">
      <alignment/>
    </xf>
    <xf numFmtId="0" fontId="37" fillId="33" borderId="10" xfId="0" applyFont="1" applyFill="1" applyBorder="1" applyAlignment="1">
      <alignment vertical="top"/>
    </xf>
    <xf numFmtId="164" fontId="0" fillId="0" borderId="0" xfId="0" applyNumberFormat="1" applyAlignment="1" applyProtection="1">
      <alignment vertical="top"/>
      <protection locked="0"/>
    </xf>
    <xf numFmtId="165" fontId="0" fillId="0" borderId="0" xfId="0" applyNumberFormat="1" applyAlignment="1" applyProtection="1">
      <alignment vertical="center"/>
      <protection locked="0"/>
    </xf>
    <xf numFmtId="165" fontId="37" fillId="33" borderId="10" xfId="0" applyNumberFormat="1" applyFont="1" applyFill="1" applyBorder="1" applyAlignment="1" applyProtection="1">
      <alignment vertical="center"/>
      <protection locked="0"/>
    </xf>
    <xf numFmtId="165" fontId="38" fillId="0" borderId="0" xfId="0" applyNumberFormat="1" applyFont="1" applyAlignment="1" applyProtection="1">
      <alignment vertical="center"/>
      <protection locked="0"/>
    </xf>
    <xf numFmtId="2" fontId="0" fillId="0" borderId="0" xfId="0" applyNumberFormat="1" applyAlignment="1" applyProtection="1">
      <alignment vertical="top"/>
      <protection locked="0"/>
    </xf>
    <xf numFmtId="2" fontId="38" fillId="0" borderId="0" xfId="0" applyNumberFormat="1" applyFont="1" applyAlignment="1" applyProtection="1">
      <alignment vertical="top"/>
      <protection locked="0"/>
    </xf>
    <xf numFmtId="0" fontId="0" fillId="0" borderId="0" xfId="0" applyAlignment="1" applyProtection="1">
      <alignment vertical="top" wrapText="1"/>
      <protection locked="0"/>
    </xf>
    <xf numFmtId="0" fontId="37" fillId="33" borderId="11" xfId="0" applyFont="1" applyFill="1" applyBorder="1" applyAlignment="1" applyProtection="1">
      <alignment vertical="top" wrapText="1"/>
      <protection locked="0"/>
    </xf>
    <xf numFmtId="0" fontId="38" fillId="0" borderId="0" xfId="0" applyFont="1" applyAlignment="1" applyProtection="1">
      <alignment vertical="top" wrapText="1"/>
      <protection locked="0"/>
    </xf>
    <xf numFmtId="0" fontId="0" fillId="0" borderId="0" xfId="0" applyAlignment="1" applyProtection="1">
      <alignment vertical="top"/>
      <protection/>
    </xf>
    <xf numFmtId="0" fontId="37" fillId="33" borderId="12" xfId="0" applyFont="1" applyFill="1" applyBorder="1" applyAlignment="1" applyProtection="1">
      <alignment vertical="top"/>
      <protection/>
    </xf>
    <xf numFmtId="0" fontId="38" fillId="0" borderId="0" xfId="0" applyFont="1" applyAlignment="1" applyProtection="1">
      <alignment vertical="top"/>
      <protection/>
    </xf>
    <xf numFmtId="0" fontId="18" fillId="0" borderId="0" xfId="0" applyFont="1" applyAlignment="1" applyProtection="1">
      <alignment vertical="top" wrapText="1"/>
      <protection/>
    </xf>
    <xf numFmtId="0" fontId="0" fillId="0" borderId="0" xfId="0" applyAlignment="1" applyProtection="1">
      <alignment vertical="top" wrapText="1"/>
      <protection/>
    </xf>
    <xf numFmtId="0" fontId="19" fillId="0" borderId="0" xfId="0" applyFont="1" applyAlignment="1" applyProtection="1">
      <alignment vertical="top" wrapText="1"/>
      <protection/>
    </xf>
    <xf numFmtId="0" fontId="37" fillId="33" borderId="10" xfId="0" applyFont="1" applyFill="1" applyBorder="1" applyAlignment="1" applyProtection="1">
      <alignment vertical="top" wrapText="1"/>
      <protection/>
    </xf>
    <xf numFmtId="0" fontId="38" fillId="0" borderId="0" xfId="0" applyFont="1" applyAlignment="1" applyProtection="1">
      <alignment vertical="top" wrapText="1"/>
      <protection/>
    </xf>
    <xf numFmtId="164" fontId="0" fillId="0" borderId="0" xfId="0" applyNumberFormat="1" applyAlignment="1" applyProtection="1">
      <alignment vertical="top"/>
      <protection/>
    </xf>
    <xf numFmtId="164" fontId="37" fillId="33" borderId="10" xfId="0" applyNumberFormat="1" applyFont="1" applyFill="1" applyBorder="1" applyAlignment="1" applyProtection="1">
      <alignment vertical="top"/>
      <protection/>
    </xf>
    <xf numFmtId="164" fontId="38" fillId="0" borderId="0" xfId="0" applyNumberFormat="1" applyFont="1" applyAlignment="1" applyProtection="1">
      <alignment vertical="top"/>
      <protection/>
    </xf>
    <xf numFmtId="0" fontId="37" fillId="33" borderId="10" xfId="0" applyFont="1" applyFill="1" applyBorder="1" applyAlignment="1" applyProtection="1">
      <alignment vertical="top"/>
      <protection/>
    </xf>
    <xf numFmtId="2" fontId="0" fillId="0" borderId="0" xfId="0" applyNumberFormat="1" applyAlignment="1" applyProtection="1">
      <alignment horizontal="right" vertical="top"/>
      <protection locked="0"/>
    </xf>
    <xf numFmtId="0" fontId="0" fillId="0" borderId="0" xfId="0" applyAlignment="1">
      <alignment horizontal="right"/>
    </xf>
    <xf numFmtId="165" fontId="0" fillId="0" borderId="0" xfId="0" applyNumberFormat="1" applyAlignment="1" applyProtection="1">
      <alignment horizontal="center" vertical="center"/>
      <protection locked="0"/>
    </xf>
    <xf numFmtId="2" fontId="0" fillId="0" borderId="0" xfId="0" applyNumberFormat="1" applyAlignment="1" applyProtection="1">
      <alignment vertical="top"/>
      <protection/>
    </xf>
    <xf numFmtId="2" fontId="38" fillId="0" borderId="0" xfId="0" applyNumberFormat="1" applyFont="1" applyAlignment="1" applyProtection="1">
      <alignment vertical="top"/>
      <protection/>
    </xf>
    <xf numFmtId="2" fontId="37" fillId="33" borderId="10" xfId="0" applyNumberFormat="1" applyFont="1" applyFill="1" applyBorder="1" applyAlignment="1" applyProtection="1">
      <alignment horizontal="right" vertical="top"/>
      <protection/>
    </xf>
    <xf numFmtId="165" fontId="37" fillId="0" borderId="0" xfId="0" applyNumberFormat="1" applyFont="1" applyAlignment="1" applyProtection="1">
      <alignment vertical="center"/>
      <protection/>
    </xf>
    <xf numFmtId="0" fontId="39" fillId="0" borderId="0" xfId="0" applyFont="1" applyAlignment="1">
      <alignment/>
    </xf>
    <xf numFmtId="2" fontId="39" fillId="0" borderId="0" xfId="0" applyNumberFormat="1" applyFont="1" applyAlignment="1" applyProtection="1">
      <alignment vertical="top"/>
      <protection/>
    </xf>
    <xf numFmtId="0" fontId="37" fillId="0" borderId="0" xfId="0" applyFont="1" applyAlignment="1" applyProtection="1">
      <alignment vertical="top" wrapText="1"/>
      <protection/>
    </xf>
    <xf numFmtId="0" fontId="37" fillId="34" borderId="13" xfId="0" applyFont="1" applyFill="1" applyBorder="1" applyAlignment="1" applyProtection="1">
      <alignment vertical="top" wrapText="1"/>
      <protection locked="0"/>
    </xf>
    <xf numFmtId="49" fontId="37" fillId="34" borderId="13" xfId="0" applyNumberFormat="1" applyFont="1" applyFill="1" applyBorder="1" applyAlignment="1" applyProtection="1">
      <alignment vertical="top" wrapText="1"/>
      <protection locked="0"/>
    </xf>
    <xf numFmtId="3" fontId="0" fillId="0" borderId="0" xfId="0" applyNumberFormat="1" applyAlignment="1" applyProtection="1">
      <alignment vertical="top"/>
      <protection locked="0"/>
    </xf>
    <xf numFmtId="44" fontId="0" fillId="0" borderId="0" xfId="45" applyFont="1" applyAlignment="1" applyProtection="1">
      <alignment vertical="top"/>
      <protection locked="0"/>
    </xf>
    <xf numFmtId="0" fontId="0" fillId="0" borderId="0" xfId="0" applyBorder="1" applyAlignment="1">
      <alignment/>
    </xf>
    <xf numFmtId="0" fontId="0" fillId="0" borderId="0" xfId="0" applyBorder="1" applyAlignment="1" applyProtection="1">
      <alignment vertical="top" wrapText="1"/>
      <protection locked="0"/>
    </xf>
    <xf numFmtId="2" fontId="0" fillId="0" borderId="14" xfId="0" applyNumberFormat="1" applyBorder="1" applyAlignment="1" applyProtection="1">
      <alignment vertical="top"/>
      <protection locked="0"/>
    </xf>
    <xf numFmtId="2" fontId="0" fillId="0" borderId="15" xfId="0" applyNumberFormat="1" applyBorder="1" applyAlignment="1" applyProtection="1">
      <alignment vertical="top"/>
      <protection locked="0"/>
    </xf>
    <xf numFmtId="0" fontId="0" fillId="0" borderId="16" xfId="0" applyBorder="1" applyAlignment="1" applyProtection="1">
      <alignment vertical="top" wrapText="1"/>
      <protection locked="0"/>
    </xf>
    <xf numFmtId="2" fontId="0" fillId="0" borderId="17" xfId="0" applyNumberFormat="1" applyBorder="1" applyAlignment="1" applyProtection="1">
      <alignment vertical="top"/>
      <protection locked="0"/>
    </xf>
    <xf numFmtId="0" fontId="0" fillId="0" borderId="18" xfId="0" applyBorder="1" applyAlignment="1" applyProtection="1">
      <alignment vertical="top" wrapText="1"/>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xfId="51"/>
    <cellStyle name="Comma [0]" xfId="52"/>
    <cellStyle name="Texto de Aviso" xfId="53"/>
    <cellStyle name="Texto Explicativo" xfId="54"/>
    <cellStyle name="Título" xfId="55"/>
    <cellStyle name="Título 1" xfId="56"/>
    <cellStyle name="Título 2" xfId="57"/>
    <cellStyle name="Título 3" xfId="58"/>
    <cellStyle name="Título 4"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07"/>
  <sheetViews>
    <sheetView showRowColHeaders="0" tabSelected="1" zoomScalePageLayoutView="0" workbookViewId="0" topLeftCell="G1">
      <selection activeCell="J10" sqref="J10"/>
    </sheetView>
  </sheetViews>
  <sheetFormatPr defaultColWidth="9.140625" defaultRowHeight="15"/>
  <cols>
    <col min="1" max="6" width="0" style="0" hidden="1" customWidth="1"/>
    <col min="7" max="7" width="5.28125" style="12" customWidth="1"/>
    <col min="8" max="8" width="40.7109375" style="16" customWidth="1"/>
    <col min="9" max="9" width="12.7109375" style="20" customWidth="1"/>
    <col min="10" max="10" width="3.7109375" style="20" customWidth="1"/>
    <col min="11" max="11" width="0" style="12" hidden="1" customWidth="1"/>
    <col min="12" max="12" width="12.28125" style="4" bestFit="1" customWidth="1"/>
    <col min="13" max="14" width="0" style="0" hidden="1" customWidth="1"/>
    <col min="15" max="15" width="15.7109375" style="7" customWidth="1"/>
    <col min="16" max="16" width="35.7109375" style="9" customWidth="1"/>
    <col min="17" max="17" width="2.28125" style="0" customWidth="1"/>
    <col min="18" max="16384" width="0" style="0" hidden="1" customWidth="1"/>
  </cols>
  <sheetData>
    <row r="1" ht="46.5">
      <c r="H1" s="15" t="s">
        <v>0</v>
      </c>
    </row>
    <row r="3" ht="14.25">
      <c r="H3" s="16" t="s">
        <v>1</v>
      </c>
    </row>
    <row r="5" ht="14.25">
      <c r="H5" s="16" t="s">
        <v>2</v>
      </c>
    </row>
    <row r="6" ht="14.25">
      <c r="H6" s="16" t="s">
        <v>3</v>
      </c>
    </row>
    <row r="7" spans="8:9" ht="14.25">
      <c r="H7" s="16" t="s">
        <v>4</v>
      </c>
      <c r="I7" s="20" t="s">
        <v>4</v>
      </c>
    </row>
    <row r="8" spans="8:9" ht="28.5">
      <c r="H8" s="16" t="s">
        <v>5</v>
      </c>
      <c r="I8" s="20" t="s">
        <v>6</v>
      </c>
    </row>
    <row r="10" ht="15">
      <c r="H10" s="17" t="s">
        <v>7</v>
      </c>
    </row>
    <row r="11" spans="8:15" ht="14.25">
      <c r="H11" s="34"/>
      <c r="L11" s="26"/>
      <c r="M11" s="25"/>
      <c r="N11" s="25"/>
      <c r="O11" s="24"/>
    </row>
    <row r="12" spans="8:15" ht="15">
      <c r="H12" s="17" t="s">
        <v>8</v>
      </c>
      <c r="O12" s="27"/>
    </row>
    <row r="13" spans="8:15" ht="14.25">
      <c r="H13" s="35"/>
      <c r="O13" s="27"/>
    </row>
    <row r="14" ht="14.25">
      <c r="O14" s="27"/>
    </row>
    <row r="15" ht="14.25">
      <c r="O15" s="27"/>
    </row>
    <row r="16" spans="1:18" ht="14.25">
      <c r="A16" t="s">
        <v>9</v>
      </c>
      <c r="B16" t="s">
        <v>10</v>
      </c>
      <c r="C16" t="s">
        <v>11</v>
      </c>
      <c r="D16" t="s">
        <v>12</v>
      </c>
      <c r="G16" s="13" t="s">
        <v>13</v>
      </c>
      <c r="H16" s="18" t="s">
        <v>14</v>
      </c>
      <c r="I16" s="21" t="s">
        <v>15</v>
      </c>
      <c r="J16" s="21" t="s">
        <v>16</v>
      </c>
      <c r="K16" s="23"/>
      <c r="L16" s="5" t="s">
        <v>17</v>
      </c>
      <c r="M16" s="2"/>
      <c r="N16" s="2"/>
      <c r="O16" s="29" t="s">
        <v>18</v>
      </c>
      <c r="P16" s="10" t="s">
        <v>19</v>
      </c>
      <c r="R16" t="s">
        <v>20</v>
      </c>
    </row>
    <row r="17" spans="1:18" ht="102">
      <c r="A17">
        <v>13</v>
      </c>
      <c r="B17">
        <v>6</v>
      </c>
      <c r="C17">
        <v>2018</v>
      </c>
      <c r="D17">
        <v>1</v>
      </c>
      <c r="G17" s="14">
        <v>1</v>
      </c>
      <c r="H17" s="19" t="s">
        <v>21</v>
      </c>
      <c r="I17" s="22">
        <v>8000</v>
      </c>
      <c r="J17" s="22" t="s">
        <v>22</v>
      </c>
      <c r="K17" s="14"/>
      <c r="L17" s="6"/>
      <c r="M17" s="1"/>
      <c r="N17" s="1"/>
      <c r="O17" s="28">
        <f>(IF(AND(J17&gt;0,J17&lt;=I17),J17,I17)*(L17-M17+N17))</f>
        <v>0</v>
      </c>
      <c r="P17" s="11"/>
      <c r="Q17" s="1"/>
      <c r="R17" s="1"/>
    </row>
    <row r="18" spans="1:18" ht="71.25">
      <c r="A18">
        <v>13</v>
      </c>
      <c r="B18">
        <v>6</v>
      </c>
      <c r="C18">
        <v>2018</v>
      </c>
      <c r="D18">
        <v>2</v>
      </c>
      <c r="G18" s="14">
        <v>2</v>
      </c>
      <c r="H18" s="19" t="s">
        <v>23</v>
      </c>
      <c r="I18" s="22">
        <v>2800</v>
      </c>
      <c r="J18" s="22" t="s">
        <v>24</v>
      </c>
      <c r="K18" s="14"/>
      <c r="L18" s="6"/>
      <c r="M18" s="1"/>
      <c r="N18" s="1"/>
      <c r="O18" s="28">
        <f>(IF(AND(J18&gt;0,J18&lt;=I18),J18,I18)*(L18-M18+N18))</f>
        <v>0</v>
      </c>
      <c r="P18" s="11"/>
      <c r="Q18" s="1"/>
      <c r="R18" s="1"/>
    </row>
    <row r="19" spans="1:18" ht="51">
      <c r="A19">
        <v>13</v>
      </c>
      <c r="B19">
        <v>6</v>
      </c>
      <c r="C19">
        <v>2018</v>
      </c>
      <c r="D19">
        <v>3</v>
      </c>
      <c r="G19" s="14">
        <v>3</v>
      </c>
      <c r="H19" s="19" t="s">
        <v>25</v>
      </c>
      <c r="I19" s="22">
        <v>1500</v>
      </c>
      <c r="J19" s="22" t="s">
        <v>22</v>
      </c>
      <c r="K19" s="14"/>
      <c r="L19" s="6"/>
      <c r="M19" s="1"/>
      <c r="N19" s="1"/>
      <c r="O19" s="28">
        <f>(IF(AND(J19&gt;0,J19&lt;=I19),J19,I19)*(L19-M19+N19))</f>
        <v>0</v>
      </c>
      <c r="P19" s="11"/>
      <c r="Q19" s="1"/>
      <c r="R19" s="1"/>
    </row>
    <row r="20" spans="1:18" ht="71.25">
      <c r="A20">
        <v>13</v>
      </c>
      <c r="B20">
        <v>6</v>
      </c>
      <c r="C20">
        <v>2018</v>
      </c>
      <c r="D20">
        <v>4</v>
      </c>
      <c r="G20" s="14">
        <v>4</v>
      </c>
      <c r="H20" s="19" t="s">
        <v>26</v>
      </c>
      <c r="I20" s="22">
        <v>80</v>
      </c>
      <c r="J20" s="22" t="s">
        <v>27</v>
      </c>
      <c r="K20" s="14"/>
      <c r="L20" s="6"/>
      <c r="M20" s="1"/>
      <c r="N20" s="1"/>
      <c r="O20" s="28">
        <f>(IF(AND(J20&gt;0,J20&lt;=I20),J20,I20)*(L20-M20+N20))</f>
        <v>0</v>
      </c>
      <c r="P20" s="11"/>
      <c r="Q20" s="1"/>
      <c r="R20" s="1"/>
    </row>
    <row r="21" spans="1:18" ht="91.5">
      <c r="A21">
        <v>13</v>
      </c>
      <c r="B21">
        <v>6</v>
      </c>
      <c r="C21">
        <v>2018</v>
      </c>
      <c r="D21">
        <v>5</v>
      </c>
      <c r="G21" s="14">
        <v>5</v>
      </c>
      <c r="H21" s="19" t="s">
        <v>28</v>
      </c>
      <c r="I21" s="22">
        <v>36</v>
      </c>
      <c r="J21" s="22" t="s">
        <v>29</v>
      </c>
      <c r="K21" s="14"/>
      <c r="L21" s="6"/>
      <c r="M21" s="1"/>
      <c r="N21" s="1"/>
      <c r="O21" s="28">
        <f>(IF(AND(J21&gt;0,J21&lt;=I21),J21,I21)*(L21-M21+N21))</f>
        <v>0</v>
      </c>
      <c r="P21" s="11"/>
      <c r="Q21" s="1"/>
      <c r="R21" s="1"/>
    </row>
    <row r="22" spans="1:18" ht="91.5">
      <c r="A22">
        <v>13</v>
      </c>
      <c r="B22">
        <v>6</v>
      </c>
      <c r="C22">
        <v>2018</v>
      </c>
      <c r="D22">
        <v>6</v>
      </c>
      <c r="G22" s="14">
        <v>6</v>
      </c>
      <c r="H22" s="19" t="s">
        <v>30</v>
      </c>
      <c r="I22" s="22">
        <v>54</v>
      </c>
      <c r="J22" s="22" t="s">
        <v>29</v>
      </c>
      <c r="K22" s="14"/>
      <c r="L22" s="6"/>
      <c r="M22" s="1"/>
      <c r="N22" s="1"/>
      <c r="O22" s="28">
        <f>(IF(AND(J22&gt;0,J22&lt;=I22),J22,I22)*(L22-M22+N22))</f>
        <v>0</v>
      </c>
      <c r="P22" s="11"/>
      <c r="Q22" s="1"/>
      <c r="R22" s="1"/>
    </row>
    <row r="23" spans="1:18" ht="183">
      <c r="A23">
        <v>13</v>
      </c>
      <c r="B23">
        <v>6</v>
      </c>
      <c r="C23">
        <v>2018</v>
      </c>
      <c r="D23">
        <v>7</v>
      </c>
      <c r="G23" s="14">
        <v>7</v>
      </c>
      <c r="H23" s="19" t="s">
        <v>31</v>
      </c>
      <c r="I23" s="22">
        <v>4000</v>
      </c>
      <c r="J23" s="22" t="s">
        <v>22</v>
      </c>
      <c r="K23" s="14"/>
      <c r="L23" s="6"/>
      <c r="M23" s="1"/>
      <c r="N23" s="1"/>
      <c r="O23" s="28">
        <f>(IF(AND(J23&gt;0,J23&lt;=I23),J23,I23)*(L23-M23+N23))</f>
        <v>0</v>
      </c>
      <c r="P23" s="11"/>
      <c r="Q23" s="1"/>
      <c r="R23" s="1"/>
    </row>
    <row r="24" spans="1:18" ht="71.25">
      <c r="A24">
        <v>13</v>
      </c>
      <c r="B24">
        <v>6</v>
      </c>
      <c r="C24">
        <v>2018</v>
      </c>
      <c r="D24">
        <v>8</v>
      </c>
      <c r="G24" s="14">
        <v>8</v>
      </c>
      <c r="H24" s="19" t="s">
        <v>32</v>
      </c>
      <c r="I24" s="22">
        <v>100</v>
      </c>
      <c r="J24" s="22" t="s">
        <v>24</v>
      </c>
      <c r="K24" s="14"/>
      <c r="L24" s="6"/>
      <c r="M24" s="1"/>
      <c r="N24" s="1"/>
      <c r="O24" s="28">
        <f>(IF(AND(J24&gt;0,J24&lt;=I24),J24,I24)*(L24-M24+N24))</f>
        <v>0</v>
      </c>
      <c r="P24" s="11"/>
      <c r="Q24" s="1"/>
      <c r="R24" s="1"/>
    </row>
    <row r="25" spans="1:18" ht="102">
      <c r="A25">
        <v>13</v>
      </c>
      <c r="B25">
        <v>6</v>
      </c>
      <c r="C25">
        <v>2018</v>
      </c>
      <c r="D25">
        <v>9</v>
      </c>
      <c r="G25" s="14">
        <v>9</v>
      </c>
      <c r="H25" s="19" t="s">
        <v>33</v>
      </c>
      <c r="I25" s="22">
        <v>150</v>
      </c>
      <c r="J25" s="22" t="s">
        <v>24</v>
      </c>
      <c r="K25" s="14"/>
      <c r="L25" s="6"/>
      <c r="M25" s="1"/>
      <c r="N25" s="1"/>
      <c r="O25" s="28">
        <f>(IF(AND(J25&gt;0,J25&lt;=I25),J25,I25)*(L25-M25+N25))</f>
        <v>0</v>
      </c>
      <c r="P25" s="11"/>
      <c r="Q25" s="1"/>
      <c r="R25" s="1"/>
    </row>
    <row r="26" spans="1:18" ht="71.25">
      <c r="A26">
        <v>13</v>
      </c>
      <c r="B26">
        <v>6</v>
      </c>
      <c r="C26">
        <v>2018</v>
      </c>
      <c r="D26">
        <v>10</v>
      </c>
      <c r="G26" s="14">
        <v>10</v>
      </c>
      <c r="H26" s="19" t="s">
        <v>34</v>
      </c>
      <c r="I26" s="22">
        <v>5000</v>
      </c>
      <c r="J26" s="22" t="s">
        <v>24</v>
      </c>
      <c r="K26" s="14"/>
      <c r="L26" s="6"/>
      <c r="M26" s="1"/>
      <c r="N26" s="1"/>
      <c r="O26" s="28">
        <f>(IF(AND(J26&gt;0,J26&lt;=I26),J26,I26)*(L26-M26+N26))</f>
        <v>0</v>
      </c>
      <c r="P26" s="11"/>
      <c r="Q26" s="1"/>
      <c r="R26" s="1"/>
    </row>
    <row r="27" spans="1:18" ht="102">
      <c r="A27">
        <v>13</v>
      </c>
      <c r="B27">
        <v>6</v>
      </c>
      <c r="C27">
        <v>2018</v>
      </c>
      <c r="D27">
        <v>11</v>
      </c>
      <c r="G27" s="14">
        <v>11</v>
      </c>
      <c r="H27" s="19" t="s">
        <v>35</v>
      </c>
      <c r="I27" s="22">
        <v>12000</v>
      </c>
      <c r="J27" s="22" t="s">
        <v>22</v>
      </c>
      <c r="K27" s="14"/>
      <c r="L27" s="6"/>
      <c r="M27" s="1"/>
      <c r="N27" s="1"/>
      <c r="O27" s="28">
        <f>(IF(AND(J27&gt;0,J27&lt;=I27),J27,I27)*(L27-M27+N27))</f>
        <v>0</v>
      </c>
      <c r="P27" s="11"/>
      <c r="Q27" s="1"/>
      <c r="R27" s="1"/>
    </row>
    <row r="28" spans="1:18" ht="102">
      <c r="A28">
        <v>13</v>
      </c>
      <c r="B28">
        <v>6</v>
      </c>
      <c r="C28">
        <v>2018</v>
      </c>
      <c r="D28">
        <v>12</v>
      </c>
      <c r="G28" s="14">
        <v>12</v>
      </c>
      <c r="H28" s="19" t="s">
        <v>36</v>
      </c>
      <c r="I28" s="22">
        <v>20000</v>
      </c>
      <c r="J28" s="22" t="s">
        <v>22</v>
      </c>
      <c r="K28" s="14"/>
      <c r="L28" s="6"/>
      <c r="M28" s="1"/>
      <c r="N28" s="1"/>
      <c r="O28" s="28">
        <f>(IF(AND(J28&gt;0,J28&lt;=I28),J28,I28)*(L28-M28+N28))</f>
        <v>0</v>
      </c>
      <c r="P28" s="11"/>
      <c r="Q28" s="1"/>
      <c r="R28" s="1"/>
    </row>
    <row r="29" spans="1:18" ht="122.25">
      <c r="A29">
        <v>13</v>
      </c>
      <c r="B29">
        <v>6</v>
      </c>
      <c r="C29">
        <v>2018</v>
      </c>
      <c r="D29">
        <v>13</v>
      </c>
      <c r="G29" s="14">
        <v>13</v>
      </c>
      <c r="H29" s="19" t="s">
        <v>37</v>
      </c>
      <c r="I29" s="22">
        <v>3000</v>
      </c>
      <c r="J29" s="22" t="s">
        <v>24</v>
      </c>
      <c r="K29" s="14"/>
      <c r="L29" s="6"/>
      <c r="M29" s="1"/>
      <c r="N29" s="1"/>
      <c r="O29" s="28">
        <f>(IF(AND(J29&gt;0,J29&lt;=I29),J29,I29)*(L29-M29+N29))</f>
        <v>0</v>
      </c>
      <c r="P29" s="11"/>
      <c r="Q29" s="1"/>
      <c r="R29" s="1"/>
    </row>
    <row r="30" spans="1:18" ht="122.25">
      <c r="A30">
        <v>13</v>
      </c>
      <c r="B30">
        <v>6</v>
      </c>
      <c r="C30">
        <v>2018</v>
      </c>
      <c r="D30">
        <v>14</v>
      </c>
      <c r="G30" s="14">
        <v>14</v>
      </c>
      <c r="H30" s="19" t="s">
        <v>38</v>
      </c>
      <c r="I30" s="22">
        <v>3000</v>
      </c>
      <c r="J30" s="22" t="s">
        <v>24</v>
      </c>
      <c r="K30" s="14"/>
      <c r="L30" s="6"/>
      <c r="M30" s="1"/>
      <c r="N30" s="1"/>
      <c r="O30" s="28">
        <f>(IF(AND(J30&gt;0,J30&lt;=I30),J30,I30)*(L30-M30+N30))</f>
        <v>0</v>
      </c>
      <c r="P30" s="11"/>
      <c r="Q30" s="1"/>
      <c r="R30" s="1"/>
    </row>
    <row r="31" spans="1:18" ht="132">
      <c r="A31">
        <v>13</v>
      </c>
      <c r="B31">
        <v>6</v>
      </c>
      <c r="C31">
        <v>2018</v>
      </c>
      <c r="D31">
        <v>15</v>
      </c>
      <c r="G31" s="14">
        <v>15</v>
      </c>
      <c r="H31" s="19" t="s">
        <v>39</v>
      </c>
      <c r="I31" s="22">
        <v>6000</v>
      </c>
      <c r="J31" s="22" t="s">
        <v>24</v>
      </c>
      <c r="K31" s="14"/>
      <c r="L31" s="6"/>
      <c r="M31" s="1"/>
      <c r="N31" s="1"/>
      <c r="O31" s="28">
        <f>(IF(AND(J31&gt;0,J31&lt;=I31),J31,I31)*(L31-M31+N31))</f>
        <v>0</v>
      </c>
      <c r="P31" s="11"/>
      <c r="Q31" s="1"/>
      <c r="R31" s="1"/>
    </row>
    <row r="32" spans="1:18" ht="142.5">
      <c r="A32">
        <v>13</v>
      </c>
      <c r="B32">
        <v>6</v>
      </c>
      <c r="C32">
        <v>2018</v>
      </c>
      <c r="D32">
        <v>16</v>
      </c>
      <c r="G32" s="14">
        <v>16</v>
      </c>
      <c r="H32" s="19" t="s">
        <v>40</v>
      </c>
      <c r="I32" s="22">
        <v>6000</v>
      </c>
      <c r="J32" s="22" t="s">
        <v>24</v>
      </c>
      <c r="K32" s="14"/>
      <c r="L32" s="6"/>
      <c r="M32" s="1"/>
      <c r="N32" s="1"/>
      <c r="O32" s="28">
        <f>(IF(AND(J32&gt;0,J32&lt;=I32),J32,I32)*(L32-M32+N32))</f>
        <v>0</v>
      </c>
      <c r="P32" s="11"/>
      <c r="Q32" s="1"/>
      <c r="R32" s="1"/>
    </row>
    <row r="33" spans="1:18" ht="71.25">
      <c r="A33">
        <v>13</v>
      </c>
      <c r="B33">
        <v>6</v>
      </c>
      <c r="C33">
        <v>2018</v>
      </c>
      <c r="D33">
        <v>17</v>
      </c>
      <c r="G33" s="14">
        <v>17</v>
      </c>
      <c r="H33" s="19" t="s">
        <v>41</v>
      </c>
      <c r="I33" s="22">
        <v>100</v>
      </c>
      <c r="J33" s="22" t="s">
        <v>24</v>
      </c>
      <c r="K33" s="14"/>
      <c r="L33" s="6"/>
      <c r="M33" s="1"/>
      <c r="N33" s="1"/>
      <c r="O33" s="28">
        <f>(IF(AND(J33&gt;0,J33&lt;=I33),J33,I33)*(L33-M33+N33))</f>
        <v>0</v>
      </c>
      <c r="P33" s="11"/>
      <c r="Q33" s="1"/>
      <c r="R33" s="1"/>
    </row>
    <row r="34" spans="1:18" ht="81">
      <c r="A34">
        <v>13</v>
      </c>
      <c r="B34">
        <v>6</v>
      </c>
      <c r="C34">
        <v>2018</v>
      </c>
      <c r="D34">
        <v>18</v>
      </c>
      <c r="G34" s="14">
        <v>18</v>
      </c>
      <c r="H34" s="19" t="s">
        <v>42</v>
      </c>
      <c r="I34" s="22">
        <v>100</v>
      </c>
      <c r="J34" s="22" t="s">
        <v>24</v>
      </c>
      <c r="K34" s="14"/>
      <c r="L34" s="6"/>
      <c r="M34" s="1"/>
      <c r="N34" s="1"/>
      <c r="O34" s="28">
        <f>(IF(AND(J34&gt;0,J34&lt;=I34),J34,I34)*(L34-M34+N34))</f>
        <v>0</v>
      </c>
      <c r="P34" s="11"/>
      <c r="Q34" s="1"/>
      <c r="R34" s="1"/>
    </row>
    <row r="35" spans="1:18" ht="81">
      <c r="A35">
        <v>13</v>
      </c>
      <c r="B35">
        <v>6</v>
      </c>
      <c r="C35">
        <v>2018</v>
      </c>
      <c r="D35">
        <v>19</v>
      </c>
      <c r="G35" s="14">
        <v>19</v>
      </c>
      <c r="H35" s="19" t="s">
        <v>43</v>
      </c>
      <c r="I35" s="22">
        <v>400</v>
      </c>
      <c r="J35" s="22" t="s">
        <v>24</v>
      </c>
      <c r="K35" s="14"/>
      <c r="L35" s="6"/>
      <c r="M35" s="1"/>
      <c r="N35" s="1"/>
      <c r="O35" s="28">
        <f>(IF(AND(J35&gt;0,J35&lt;=I35),J35,I35)*(L35-M35+N35))</f>
        <v>0</v>
      </c>
      <c r="P35" s="11"/>
      <c r="Q35" s="1"/>
      <c r="R35" s="1"/>
    </row>
    <row r="36" spans="1:18" ht="60.75">
      <c r="A36">
        <v>13</v>
      </c>
      <c r="B36">
        <v>6</v>
      </c>
      <c r="C36">
        <v>2018</v>
      </c>
      <c r="D36">
        <v>20</v>
      </c>
      <c r="G36" s="14">
        <v>20</v>
      </c>
      <c r="H36" s="19" t="s">
        <v>44</v>
      </c>
      <c r="I36" s="22">
        <v>1500</v>
      </c>
      <c r="J36" s="22" t="s">
        <v>22</v>
      </c>
      <c r="K36" s="14"/>
      <c r="L36" s="6"/>
      <c r="M36" s="1"/>
      <c r="N36" s="1"/>
      <c r="O36" s="28">
        <f>(IF(AND(J36&gt;0,J36&lt;=I36),J36,I36)*(L36-M36+N36))</f>
        <v>0</v>
      </c>
      <c r="P36" s="11"/>
      <c r="Q36" s="1"/>
      <c r="R36" s="1"/>
    </row>
    <row r="37" spans="1:18" ht="173.25">
      <c r="A37">
        <v>13</v>
      </c>
      <c r="B37">
        <v>6</v>
      </c>
      <c r="C37">
        <v>2018</v>
      </c>
      <c r="D37">
        <v>21</v>
      </c>
      <c r="G37" s="14">
        <v>21</v>
      </c>
      <c r="H37" s="19" t="s">
        <v>45</v>
      </c>
      <c r="I37" s="22">
        <v>5000</v>
      </c>
      <c r="J37" s="22" t="s">
        <v>22</v>
      </c>
      <c r="K37" s="14"/>
      <c r="L37" s="6"/>
      <c r="M37" s="1"/>
      <c r="N37" s="1"/>
      <c r="O37" s="28">
        <f>(IF(AND(J37&gt;0,J37&lt;=I37),J37,I37)*(L37-M37+N37))</f>
        <v>0</v>
      </c>
      <c r="P37" s="11"/>
      <c r="Q37" s="1"/>
      <c r="R37" s="1"/>
    </row>
    <row r="38" spans="1:18" ht="173.25">
      <c r="A38">
        <v>13</v>
      </c>
      <c r="B38">
        <v>6</v>
      </c>
      <c r="C38">
        <v>2018</v>
      </c>
      <c r="D38">
        <v>22</v>
      </c>
      <c r="G38" s="14">
        <v>22</v>
      </c>
      <c r="H38" s="19" t="s">
        <v>46</v>
      </c>
      <c r="I38" s="22">
        <v>7000</v>
      </c>
      <c r="J38" s="22" t="s">
        <v>22</v>
      </c>
      <c r="K38" s="14"/>
      <c r="L38" s="6"/>
      <c r="M38" s="1"/>
      <c r="N38" s="1"/>
      <c r="O38" s="28">
        <f>(IF(AND(J38&gt;0,J38&lt;=I38),J38,I38)*(L38-M38+N38))</f>
        <v>0</v>
      </c>
      <c r="P38" s="11"/>
      <c r="Q38" s="1"/>
      <c r="R38" s="1"/>
    </row>
    <row r="39" spans="1:18" ht="183">
      <c r="A39">
        <v>13</v>
      </c>
      <c r="B39">
        <v>6</v>
      </c>
      <c r="C39">
        <v>2018</v>
      </c>
      <c r="D39">
        <v>23</v>
      </c>
      <c r="G39" s="14">
        <v>23</v>
      </c>
      <c r="H39" s="19" t="s">
        <v>47</v>
      </c>
      <c r="I39" s="22">
        <v>4000</v>
      </c>
      <c r="J39" s="22" t="s">
        <v>22</v>
      </c>
      <c r="K39" s="14"/>
      <c r="L39" s="6"/>
      <c r="M39" s="1"/>
      <c r="N39" s="1"/>
      <c r="O39" s="28">
        <f>(IF(AND(J39&gt;0,J39&lt;=I39),J39,I39)*(L39-M39+N39))</f>
        <v>0</v>
      </c>
      <c r="P39" s="11"/>
      <c r="Q39" s="1"/>
      <c r="R39" s="1"/>
    </row>
    <row r="40" spans="1:18" ht="71.25">
      <c r="A40">
        <v>13</v>
      </c>
      <c r="B40">
        <v>6</v>
      </c>
      <c r="C40">
        <v>2018</v>
      </c>
      <c r="D40">
        <v>24</v>
      </c>
      <c r="G40" s="14">
        <v>24</v>
      </c>
      <c r="H40" s="19" t="s">
        <v>48</v>
      </c>
      <c r="I40" s="22">
        <v>4000</v>
      </c>
      <c r="J40" s="22" t="s">
        <v>22</v>
      </c>
      <c r="K40" s="14"/>
      <c r="L40" s="6"/>
      <c r="M40" s="1"/>
      <c r="N40" s="1"/>
      <c r="O40" s="28">
        <f>(IF(AND(J40&gt;0,J40&lt;=I40),J40,I40)*(L40-M40+N40))</f>
        <v>0</v>
      </c>
      <c r="P40" s="11"/>
      <c r="Q40" s="1"/>
      <c r="R40" s="1"/>
    </row>
    <row r="41" spans="1:18" ht="111.75">
      <c r="A41">
        <v>13</v>
      </c>
      <c r="B41">
        <v>6</v>
      </c>
      <c r="C41">
        <v>2018</v>
      </c>
      <c r="D41">
        <v>25</v>
      </c>
      <c r="G41" s="14">
        <v>25</v>
      </c>
      <c r="H41" s="19" t="s">
        <v>49</v>
      </c>
      <c r="I41" s="22">
        <v>100</v>
      </c>
      <c r="J41" s="22" t="s">
        <v>29</v>
      </c>
      <c r="K41" s="14"/>
      <c r="L41" s="6"/>
      <c r="M41" s="1"/>
      <c r="N41" s="1"/>
      <c r="O41" s="28">
        <f>(IF(AND(J41&gt;0,J41&lt;=I41),J41,I41)*(L41-M41+N41))</f>
        <v>0</v>
      </c>
      <c r="P41" s="11"/>
      <c r="Q41" s="1"/>
      <c r="R41" s="1"/>
    </row>
    <row r="42" spans="1:18" ht="111.75">
      <c r="A42">
        <v>13</v>
      </c>
      <c r="B42">
        <v>6</v>
      </c>
      <c r="C42">
        <v>2018</v>
      </c>
      <c r="D42">
        <v>26</v>
      </c>
      <c r="G42" s="14">
        <v>26</v>
      </c>
      <c r="H42" s="19" t="s">
        <v>50</v>
      </c>
      <c r="I42" s="22">
        <v>36</v>
      </c>
      <c r="J42" s="22" t="s">
        <v>29</v>
      </c>
      <c r="K42" s="14"/>
      <c r="L42" s="6"/>
      <c r="M42" s="1"/>
      <c r="N42" s="1"/>
      <c r="O42" s="28">
        <f>(IF(AND(J42&gt;0,J42&lt;=I42),J42,I42)*(L42-M42+N42))</f>
        <v>0</v>
      </c>
      <c r="P42" s="11"/>
      <c r="Q42" s="1"/>
      <c r="R42" s="1"/>
    </row>
    <row r="43" spans="1:18" ht="122.25">
      <c r="A43">
        <v>13</v>
      </c>
      <c r="B43">
        <v>6</v>
      </c>
      <c r="C43">
        <v>2018</v>
      </c>
      <c r="D43">
        <v>27</v>
      </c>
      <c r="G43" s="14">
        <v>27</v>
      </c>
      <c r="H43" s="19" t="s">
        <v>51</v>
      </c>
      <c r="I43" s="22">
        <v>200</v>
      </c>
      <c r="J43" s="22" t="s">
        <v>24</v>
      </c>
      <c r="K43" s="14"/>
      <c r="L43" s="6"/>
      <c r="M43" s="1"/>
      <c r="N43" s="1"/>
      <c r="O43" s="28">
        <f>(IF(AND(J43&gt;0,J43&lt;=I43),J43,I43)*(L43-M43+N43))</f>
        <v>0</v>
      </c>
      <c r="P43" s="11"/>
      <c r="Q43" s="1"/>
      <c r="R43" s="1"/>
    </row>
    <row r="44" spans="1:18" ht="71.25">
      <c r="A44">
        <v>13</v>
      </c>
      <c r="B44">
        <v>6</v>
      </c>
      <c r="C44">
        <v>2018</v>
      </c>
      <c r="D44">
        <v>28</v>
      </c>
      <c r="G44" s="14">
        <v>28</v>
      </c>
      <c r="H44" s="19" t="s">
        <v>52</v>
      </c>
      <c r="I44" s="22">
        <v>60</v>
      </c>
      <c r="J44" s="22" t="s">
        <v>27</v>
      </c>
      <c r="K44" s="14"/>
      <c r="L44" s="6"/>
      <c r="M44" s="1"/>
      <c r="N44" s="1"/>
      <c r="O44" s="28">
        <f>(IF(AND(J44&gt;0,J44&lt;=I44),J44,I44)*(L44-M44+N44))</f>
        <v>0</v>
      </c>
      <c r="P44" s="11"/>
      <c r="Q44" s="1"/>
      <c r="R44" s="1"/>
    </row>
    <row r="45" spans="1:18" ht="162.75">
      <c r="A45">
        <v>13</v>
      </c>
      <c r="B45">
        <v>6</v>
      </c>
      <c r="C45">
        <v>2018</v>
      </c>
      <c r="D45">
        <v>29</v>
      </c>
      <c r="G45" s="14">
        <v>29</v>
      </c>
      <c r="H45" s="19" t="s">
        <v>53</v>
      </c>
      <c r="I45" s="22">
        <v>4000</v>
      </c>
      <c r="J45" s="22" t="s">
        <v>27</v>
      </c>
      <c r="K45" s="14"/>
      <c r="L45" s="6"/>
      <c r="M45" s="1"/>
      <c r="N45" s="1"/>
      <c r="O45" s="28">
        <f>(IF(AND(J45&gt;0,J45&lt;=I45),J45,I45)*(L45-M45+N45))</f>
        <v>0</v>
      </c>
      <c r="P45" s="11"/>
      <c r="Q45" s="1"/>
      <c r="R45" s="1"/>
    </row>
    <row r="46" spans="1:18" ht="162.75">
      <c r="A46">
        <v>13</v>
      </c>
      <c r="B46">
        <v>6</v>
      </c>
      <c r="C46">
        <v>2018</v>
      </c>
      <c r="D46">
        <v>30</v>
      </c>
      <c r="G46" s="14">
        <v>30</v>
      </c>
      <c r="H46" s="19" t="s">
        <v>54</v>
      </c>
      <c r="I46" s="22">
        <v>4000</v>
      </c>
      <c r="J46" s="22" t="s">
        <v>27</v>
      </c>
      <c r="K46" s="14"/>
      <c r="L46" s="6"/>
      <c r="M46" s="1"/>
      <c r="N46" s="1"/>
      <c r="O46" s="28">
        <f>(IF(AND(J46&gt;0,J46&lt;=I46),J46,I46)*(L46-M46+N46))</f>
        <v>0</v>
      </c>
      <c r="P46" s="11"/>
      <c r="Q46" s="1"/>
      <c r="R46" s="1"/>
    </row>
    <row r="47" spans="1:18" ht="51">
      <c r="A47">
        <v>13</v>
      </c>
      <c r="B47">
        <v>6</v>
      </c>
      <c r="C47">
        <v>2018</v>
      </c>
      <c r="D47">
        <v>31</v>
      </c>
      <c r="G47" s="14">
        <v>31</v>
      </c>
      <c r="H47" s="19" t="s">
        <v>55</v>
      </c>
      <c r="I47" s="22">
        <v>3000</v>
      </c>
      <c r="J47" s="22" t="s">
        <v>56</v>
      </c>
      <c r="K47" s="14"/>
      <c r="L47" s="6"/>
      <c r="M47" s="1"/>
      <c r="N47" s="1"/>
      <c r="O47" s="28">
        <f>(IF(AND(J47&gt;0,J47&lt;=I47),J47,I47)*(L47-M47+N47))</f>
        <v>0</v>
      </c>
      <c r="P47" s="11"/>
      <c r="Q47" s="1"/>
      <c r="R47" s="1"/>
    </row>
    <row r="48" spans="1:18" ht="81">
      <c r="A48">
        <v>13</v>
      </c>
      <c r="B48">
        <v>6</v>
      </c>
      <c r="C48">
        <v>2018</v>
      </c>
      <c r="D48">
        <v>32</v>
      </c>
      <c r="G48" s="14">
        <v>32</v>
      </c>
      <c r="H48" s="19" t="s">
        <v>57</v>
      </c>
      <c r="I48" s="22">
        <v>400</v>
      </c>
      <c r="J48" s="22" t="s">
        <v>29</v>
      </c>
      <c r="K48" s="14"/>
      <c r="L48" s="6"/>
      <c r="M48" s="1"/>
      <c r="N48" s="1"/>
      <c r="O48" s="28">
        <f>(IF(AND(J48&gt;0,J48&lt;=I48),J48,I48)*(L48-M48+N48))</f>
        <v>0</v>
      </c>
      <c r="P48" s="11"/>
      <c r="Q48" s="1"/>
      <c r="R48" s="1"/>
    </row>
    <row r="49" spans="1:18" ht="132">
      <c r="A49">
        <v>13</v>
      </c>
      <c r="B49">
        <v>6</v>
      </c>
      <c r="C49">
        <v>2018</v>
      </c>
      <c r="D49">
        <v>33</v>
      </c>
      <c r="G49" s="14">
        <v>33</v>
      </c>
      <c r="H49" s="19" t="s">
        <v>58</v>
      </c>
      <c r="I49" s="22">
        <v>2000</v>
      </c>
      <c r="J49" s="22" t="s">
        <v>59</v>
      </c>
      <c r="K49" s="14"/>
      <c r="L49" s="6"/>
      <c r="M49" s="1"/>
      <c r="N49" s="1"/>
      <c r="O49" s="28">
        <f>(IF(AND(J49&gt;0,J49&lt;=I49),J49,I49)*(L49-M49+N49))</f>
        <v>0</v>
      </c>
      <c r="P49" s="11"/>
      <c r="Q49" s="1"/>
      <c r="R49" s="1"/>
    </row>
    <row r="50" spans="1:18" ht="102">
      <c r="A50">
        <v>13</v>
      </c>
      <c r="B50">
        <v>6</v>
      </c>
      <c r="C50">
        <v>2018</v>
      </c>
      <c r="D50">
        <v>34</v>
      </c>
      <c r="G50" s="14">
        <v>34</v>
      </c>
      <c r="H50" s="19" t="s">
        <v>60</v>
      </c>
      <c r="I50" s="22">
        <v>1700</v>
      </c>
      <c r="J50" s="22" t="s">
        <v>22</v>
      </c>
      <c r="K50" s="14"/>
      <c r="L50" s="6"/>
      <c r="M50" s="1"/>
      <c r="N50" s="1"/>
      <c r="O50" s="28">
        <f>(IF(AND(J50&gt;0,J50&lt;=I50),J50,I50)*(L50-M50+N50))</f>
        <v>0</v>
      </c>
      <c r="P50" s="11"/>
      <c r="Q50" s="1"/>
      <c r="R50" s="1"/>
    </row>
    <row r="51" spans="1:18" ht="102">
      <c r="A51">
        <v>13</v>
      </c>
      <c r="B51">
        <v>6</v>
      </c>
      <c r="C51">
        <v>2018</v>
      </c>
      <c r="D51">
        <v>35</v>
      </c>
      <c r="G51" s="14">
        <v>35</v>
      </c>
      <c r="H51" s="19" t="s">
        <v>61</v>
      </c>
      <c r="I51" s="22">
        <v>2500</v>
      </c>
      <c r="J51" s="22" t="s">
        <v>22</v>
      </c>
      <c r="K51" s="14"/>
      <c r="L51" s="6"/>
      <c r="M51" s="1"/>
      <c r="N51" s="1"/>
      <c r="O51" s="28">
        <f>(IF(AND(J51&gt;0,J51&lt;=I51),J51,I51)*(L51-M51+N51))</f>
        <v>0</v>
      </c>
      <c r="P51" s="11"/>
      <c r="Q51" s="1"/>
      <c r="R51" s="1"/>
    </row>
    <row r="52" spans="1:18" ht="102">
      <c r="A52">
        <v>13</v>
      </c>
      <c r="B52">
        <v>6</v>
      </c>
      <c r="C52">
        <v>2018</v>
      </c>
      <c r="D52">
        <v>36</v>
      </c>
      <c r="G52" s="14">
        <v>36</v>
      </c>
      <c r="H52" s="19" t="s">
        <v>62</v>
      </c>
      <c r="I52" s="22">
        <v>1000</v>
      </c>
      <c r="J52" s="22" t="s">
        <v>63</v>
      </c>
      <c r="K52" s="14"/>
      <c r="L52" s="6"/>
      <c r="M52" s="1"/>
      <c r="N52" s="1"/>
      <c r="O52" s="28">
        <f>(IF(AND(J52&gt;0,J52&lt;=I52),J52,I52)*(L52-M52+N52))</f>
        <v>0</v>
      </c>
      <c r="P52" s="11"/>
      <c r="Q52" s="1"/>
      <c r="R52" s="1"/>
    </row>
    <row r="53" spans="1:18" ht="111.75">
      <c r="A53">
        <v>13</v>
      </c>
      <c r="B53">
        <v>6</v>
      </c>
      <c r="C53">
        <v>2018</v>
      </c>
      <c r="D53">
        <v>37</v>
      </c>
      <c r="G53" s="14">
        <v>37</v>
      </c>
      <c r="H53" s="19" t="s">
        <v>64</v>
      </c>
      <c r="I53" s="22">
        <v>2000</v>
      </c>
      <c r="J53" s="22" t="s">
        <v>22</v>
      </c>
      <c r="K53" s="14"/>
      <c r="L53" s="6"/>
      <c r="M53" s="1"/>
      <c r="N53" s="1"/>
      <c r="O53" s="28">
        <f>(IF(AND(J53&gt;0,J53&lt;=I53),J53,I53)*(L53-M53+N53))</f>
        <v>0</v>
      </c>
      <c r="P53" s="11"/>
      <c r="Q53" s="1"/>
      <c r="R53" s="1"/>
    </row>
    <row r="54" spans="1:18" ht="111.75">
      <c r="A54">
        <v>13</v>
      </c>
      <c r="B54">
        <v>6</v>
      </c>
      <c r="C54">
        <v>2018</v>
      </c>
      <c r="D54">
        <v>38</v>
      </c>
      <c r="G54" s="14">
        <v>38</v>
      </c>
      <c r="H54" s="19" t="s">
        <v>65</v>
      </c>
      <c r="I54" s="22">
        <v>4000</v>
      </c>
      <c r="J54" s="22" t="s">
        <v>22</v>
      </c>
      <c r="K54" s="14"/>
      <c r="L54" s="6"/>
      <c r="M54" s="1"/>
      <c r="N54" s="1"/>
      <c r="O54" s="28">
        <f>(IF(AND(J54&gt;0,J54&lt;=I54),J54,I54)*(L54-M54+N54))</f>
        <v>0</v>
      </c>
      <c r="P54" s="11"/>
      <c r="Q54" s="1"/>
      <c r="R54" s="1"/>
    </row>
    <row r="55" spans="1:18" ht="91.5">
      <c r="A55">
        <v>13</v>
      </c>
      <c r="B55">
        <v>6</v>
      </c>
      <c r="C55">
        <v>2018</v>
      </c>
      <c r="D55">
        <v>39</v>
      </c>
      <c r="G55" s="14">
        <v>39</v>
      </c>
      <c r="H55" s="19" t="s">
        <v>66</v>
      </c>
      <c r="I55" s="22">
        <v>3000</v>
      </c>
      <c r="J55" s="22" t="s">
        <v>24</v>
      </c>
      <c r="K55" s="14"/>
      <c r="L55" s="6"/>
      <c r="M55" s="1"/>
      <c r="N55" s="1"/>
      <c r="O55" s="28">
        <f>(IF(AND(J55&gt;0,J55&lt;=I55),J55,I55)*(L55-M55+N55))</f>
        <v>0</v>
      </c>
      <c r="P55" s="11"/>
      <c r="Q55" s="1"/>
      <c r="R55" s="1"/>
    </row>
    <row r="56" spans="1:18" ht="60.75">
      <c r="A56">
        <v>13</v>
      </c>
      <c r="B56">
        <v>6</v>
      </c>
      <c r="C56">
        <v>2018</v>
      </c>
      <c r="D56">
        <v>40</v>
      </c>
      <c r="G56" s="14">
        <v>40</v>
      </c>
      <c r="H56" s="19" t="s">
        <v>67</v>
      </c>
      <c r="I56" s="22">
        <v>600</v>
      </c>
      <c r="J56" s="22" t="s">
        <v>56</v>
      </c>
      <c r="K56" s="14"/>
      <c r="L56" s="6"/>
      <c r="M56" s="1"/>
      <c r="N56" s="1"/>
      <c r="O56" s="28">
        <f>(IF(AND(J56&gt;0,J56&lt;=I56),J56,I56)*(L56-M56+N56))</f>
        <v>0</v>
      </c>
      <c r="P56" s="11"/>
      <c r="Q56" s="1"/>
      <c r="R56" s="1"/>
    </row>
    <row r="57" spans="1:18" ht="102">
      <c r="A57">
        <v>13</v>
      </c>
      <c r="B57">
        <v>6</v>
      </c>
      <c r="C57">
        <v>2018</v>
      </c>
      <c r="D57">
        <v>41</v>
      </c>
      <c r="G57" s="14">
        <v>41</v>
      </c>
      <c r="H57" s="19" t="s">
        <v>68</v>
      </c>
      <c r="I57" s="22">
        <v>15000</v>
      </c>
      <c r="J57" s="22" t="s">
        <v>22</v>
      </c>
      <c r="K57" s="14"/>
      <c r="L57" s="6"/>
      <c r="M57" s="1"/>
      <c r="N57" s="1"/>
      <c r="O57" s="28">
        <f>(IF(AND(J57&gt;0,J57&lt;=I57),J57,I57)*(L57-M57+N57))</f>
        <v>0</v>
      </c>
      <c r="P57" s="11"/>
      <c r="Q57" s="1"/>
      <c r="R57" s="1"/>
    </row>
    <row r="58" spans="1:18" ht="102">
      <c r="A58">
        <v>13</v>
      </c>
      <c r="B58">
        <v>6</v>
      </c>
      <c r="C58">
        <v>2018</v>
      </c>
      <c r="D58">
        <v>42</v>
      </c>
      <c r="G58" s="14">
        <v>42</v>
      </c>
      <c r="H58" s="19" t="s">
        <v>69</v>
      </c>
      <c r="I58" s="22">
        <v>2000</v>
      </c>
      <c r="J58" s="22" t="s">
        <v>24</v>
      </c>
      <c r="K58" s="14"/>
      <c r="L58" s="6"/>
      <c r="M58" s="1"/>
      <c r="N58" s="1"/>
      <c r="O58" s="28">
        <f>(IF(AND(J58&gt;0,J58&lt;=I58),J58,I58)*(L58-M58+N58))</f>
        <v>0</v>
      </c>
      <c r="P58" s="11"/>
      <c r="Q58" s="1"/>
      <c r="R58" s="1"/>
    </row>
    <row r="59" spans="1:18" ht="60.75">
      <c r="A59">
        <v>13</v>
      </c>
      <c r="B59">
        <v>6</v>
      </c>
      <c r="C59">
        <v>2018</v>
      </c>
      <c r="D59">
        <v>43</v>
      </c>
      <c r="G59" s="14">
        <v>43</v>
      </c>
      <c r="H59" s="19" t="s">
        <v>70</v>
      </c>
      <c r="I59" s="22">
        <v>50</v>
      </c>
      <c r="J59" s="22" t="s">
        <v>29</v>
      </c>
      <c r="K59" s="14"/>
      <c r="L59" s="6"/>
      <c r="M59" s="1"/>
      <c r="N59" s="1"/>
      <c r="O59" s="28">
        <f>(IF(AND(J59&gt;0,J59&lt;=I59),J59,I59)*(L59-M59+N59))</f>
        <v>0</v>
      </c>
      <c r="P59" s="11"/>
      <c r="Q59" s="1"/>
      <c r="R59" s="1"/>
    </row>
    <row r="60" spans="1:18" ht="71.25">
      <c r="A60">
        <v>13</v>
      </c>
      <c r="B60">
        <v>6</v>
      </c>
      <c r="C60">
        <v>2018</v>
      </c>
      <c r="D60">
        <v>44</v>
      </c>
      <c r="G60" s="14">
        <v>44</v>
      </c>
      <c r="H60" s="19" t="s">
        <v>71</v>
      </c>
      <c r="I60" s="22">
        <v>48</v>
      </c>
      <c r="J60" s="22" t="s">
        <v>29</v>
      </c>
      <c r="K60" s="14"/>
      <c r="L60" s="6"/>
      <c r="M60" s="1"/>
      <c r="N60" s="1"/>
      <c r="O60" s="28">
        <f>(IF(AND(J60&gt;0,J60&lt;=I60),J60,I60)*(L60-M60+N60))</f>
        <v>0</v>
      </c>
      <c r="P60" s="11"/>
      <c r="Q60" s="1"/>
      <c r="R60" s="1"/>
    </row>
    <row r="61" spans="1:18" ht="81">
      <c r="A61">
        <v>13</v>
      </c>
      <c r="B61">
        <v>6</v>
      </c>
      <c r="C61">
        <v>2018</v>
      </c>
      <c r="D61">
        <v>45</v>
      </c>
      <c r="G61" s="14">
        <v>45</v>
      </c>
      <c r="H61" s="19" t="s">
        <v>72</v>
      </c>
      <c r="I61" s="22">
        <v>48</v>
      </c>
      <c r="J61" s="22" t="s">
        <v>29</v>
      </c>
      <c r="K61" s="14"/>
      <c r="L61" s="6"/>
      <c r="M61" s="1"/>
      <c r="N61" s="1"/>
      <c r="O61" s="28">
        <f>(IF(AND(J61&gt;0,J61&lt;=I61),J61,I61)*(L61-M61+N61))</f>
        <v>0</v>
      </c>
      <c r="P61" s="11"/>
      <c r="Q61" s="1"/>
      <c r="R61" s="1"/>
    </row>
    <row r="62" spans="1:18" ht="102">
      <c r="A62">
        <v>13</v>
      </c>
      <c r="B62">
        <v>6</v>
      </c>
      <c r="C62">
        <v>2018</v>
      </c>
      <c r="D62">
        <v>46</v>
      </c>
      <c r="G62" s="14">
        <v>46</v>
      </c>
      <c r="H62" s="19" t="s">
        <v>73</v>
      </c>
      <c r="I62" s="22">
        <v>20</v>
      </c>
      <c r="J62" s="22" t="s">
        <v>29</v>
      </c>
      <c r="K62" s="14"/>
      <c r="L62" s="6"/>
      <c r="M62" s="1"/>
      <c r="N62" s="1"/>
      <c r="O62" s="28">
        <f>(IF(AND(J62&gt;0,J62&lt;=I62),J62,I62)*(L62-M62+N62))</f>
        <v>0</v>
      </c>
      <c r="P62" s="11"/>
      <c r="Q62" s="1"/>
      <c r="R62" s="1"/>
    </row>
    <row r="63" spans="1:18" ht="71.25">
      <c r="A63">
        <v>13</v>
      </c>
      <c r="B63">
        <v>6</v>
      </c>
      <c r="C63">
        <v>2018</v>
      </c>
      <c r="D63">
        <v>47</v>
      </c>
      <c r="G63" s="14">
        <v>47</v>
      </c>
      <c r="H63" s="19" t="s">
        <v>74</v>
      </c>
      <c r="I63" s="22">
        <v>24</v>
      </c>
      <c r="J63" s="22" t="s">
        <v>29</v>
      </c>
      <c r="K63" s="14"/>
      <c r="L63" s="6"/>
      <c r="M63" s="1"/>
      <c r="N63" s="1"/>
      <c r="O63" s="28">
        <f>(IF(AND(J63&gt;0,J63&lt;=I63),J63,I63)*(L63-M63+N63))</f>
        <v>0</v>
      </c>
      <c r="P63" s="11"/>
      <c r="Q63" s="1"/>
      <c r="R63" s="1"/>
    </row>
    <row r="64" spans="1:18" ht="81">
      <c r="A64">
        <v>13</v>
      </c>
      <c r="B64">
        <v>6</v>
      </c>
      <c r="C64">
        <v>2018</v>
      </c>
      <c r="D64">
        <v>48</v>
      </c>
      <c r="G64" s="14">
        <v>48</v>
      </c>
      <c r="H64" s="19" t="s">
        <v>75</v>
      </c>
      <c r="I64" s="22">
        <v>20</v>
      </c>
      <c r="J64" s="22" t="s">
        <v>29</v>
      </c>
      <c r="K64" s="14"/>
      <c r="L64" s="6"/>
      <c r="M64" s="1"/>
      <c r="N64" s="1"/>
      <c r="O64" s="28">
        <f>(IF(AND(J64&gt;0,J64&lt;=I64),J64,I64)*(L64-M64+N64))</f>
        <v>0</v>
      </c>
      <c r="P64" s="11"/>
      <c r="Q64" s="1"/>
      <c r="R64" s="1"/>
    </row>
    <row r="65" spans="1:18" ht="122.25">
      <c r="A65">
        <v>13</v>
      </c>
      <c r="B65">
        <v>6</v>
      </c>
      <c r="C65">
        <v>2018</v>
      </c>
      <c r="D65">
        <v>49</v>
      </c>
      <c r="G65" s="14">
        <v>49</v>
      </c>
      <c r="H65" s="19" t="s">
        <v>76</v>
      </c>
      <c r="I65" s="22">
        <v>36</v>
      </c>
      <c r="J65" s="22" t="s">
        <v>29</v>
      </c>
      <c r="K65" s="14"/>
      <c r="L65" s="6"/>
      <c r="M65" s="1"/>
      <c r="N65" s="1"/>
      <c r="O65" s="28">
        <f>(IF(AND(J65&gt;0,J65&lt;=I65),J65,I65)*(L65-M65+N65))</f>
        <v>0</v>
      </c>
      <c r="P65" s="11"/>
      <c r="Q65" s="1"/>
      <c r="R65" s="1"/>
    </row>
    <row r="66" spans="1:18" ht="81">
      <c r="A66">
        <v>13</v>
      </c>
      <c r="B66">
        <v>6</v>
      </c>
      <c r="C66">
        <v>2018</v>
      </c>
      <c r="D66">
        <v>50</v>
      </c>
      <c r="G66" s="14">
        <v>50</v>
      </c>
      <c r="H66" s="19" t="s">
        <v>77</v>
      </c>
      <c r="I66" s="22">
        <v>3000</v>
      </c>
      <c r="J66" s="22" t="s">
        <v>22</v>
      </c>
      <c r="K66" s="14"/>
      <c r="L66" s="6"/>
      <c r="M66" s="1"/>
      <c r="N66" s="1"/>
      <c r="O66" s="28">
        <f>(IF(AND(J66&gt;0,J66&lt;=I66),J66,I66)*(L66-M66+N66))</f>
        <v>0</v>
      </c>
      <c r="P66" s="11"/>
      <c r="Q66" s="1"/>
      <c r="R66" s="1"/>
    </row>
    <row r="67" spans="1:18" ht="91.5">
      <c r="A67">
        <v>13</v>
      </c>
      <c r="B67">
        <v>6</v>
      </c>
      <c r="C67">
        <v>2018</v>
      </c>
      <c r="D67">
        <v>51</v>
      </c>
      <c r="G67" s="14">
        <v>51</v>
      </c>
      <c r="H67" s="19" t="s">
        <v>78</v>
      </c>
      <c r="I67" s="22">
        <v>4000</v>
      </c>
      <c r="J67" s="22" t="s">
        <v>22</v>
      </c>
      <c r="K67" s="14"/>
      <c r="L67" s="6"/>
      <c r="M67" s="1"/>
      <c r="N67" s="1"/>
      <c r="O67" s="28">
        <f>(IF(AND(J67&gt;0,J67&lt;=I67),J67,I67)*(L67-M67+N67))</f>
        <v>0</v>
      </c>
      <c r="P67" s="11"/>
      <c r="Q67" s="1"/>
      <c r="R67" s="1"/>
    </row>
    <row r="68" spans="1:18" ht="122.25">
      <c r="A68">
        <v>13</v>
      </c>
      <c r="B68">
        <v>6</v>
      </c>
      <c r="C68">
        <v>2018</v>
      </c>
      <c r="D68">
        <v>52</v>
      </c>
      <c r="G68" s="14">
        <v>52</v>
      </c>
      <c r="H68" s="19" t="s">
        <v>79</v>
      </c>
      <c r="I68" s="22">
        <v>4000</v>
      </c>
      <c r="J68" s="22" t="s">
        <v>56</v>
      </c>
      <c r="K68" s="14"/>
      <c r="L68" s="6"/>
      <c r="M68" s="1"/>
      <c r="N68" s="1"/>
      <c r="O68" s="28">
        <f>(IF(AND(J68&gt;0,J68&lt;=I68),J68,I68)*(L68-M68+N68))</f>
        <v>0</v>
      </c>
      <c r="P68" s="11"/>
      <c r="Q68" s="1"/>
      <c r="R68" s="1"/>
    </row>
    <row r="69" spans="1:18" ht="81">
      <c r="A69">
        <v>13</v>
      </c>
      <c r="B69">
        <v>6</v>
      </c>
      <c r="C69">
        <v>2018</v>
      </c>
      <c r="D69">
        <v>53</v>
      </c>
      <c r="G69" s="14">
        <v>53</v>
      </c>
      <c r="H69" s="19" t="s">
        <v>80</v>
      </c>
      <c r="I69" s="22">
        <v>8000</v>
      </c>
      <c r="J69" s="22" t="s">
        <v>81</v>
      </c>
      <c r="K69" s="14"/>
      <c r="L69" s="6"/>
      <c r="M69" s="1"/>
      <c r="N69" s="1"/>
      <c r="O69" s="28">
        <f>(IF(AND(J69&gt;0,J69&lt;=I69),J69,I69)*(L69-M69+N69))</f>
        <v>0</v>
      </c>
      <c r="P69" s="11"/>
      <c r="Q69" s="1"/>
      <c r="R69" s="1"/>
    </row>
    <row r="70" spans="1:18" ht="122.25">
      <c r="A70">
        <v>13</v>
      </c>
      <c r="B70">
        <v>6</v>
      </c>
      <c r="C70">
        <v>2018</v>
      </c>
      <c r="D70">
        <v>54</v>
      </c>
      <c r="G70" s="14">
        <v>54</v>
      </c>
      <c r="H70" s="19" t="s">
        <v>82</v>
      </c>
      <c r="I70" s="22">
        <v>96</v>
      </c>
      <c r="J70" s="22" t="s">
        <v>27</v>
      </c>
      <c r="K70" s="14"/>
      <c r="L70" s="6"/>
      <c r="M70" s="1"/>
      <c r="N70" s="1"/>
      <c r="O70" s="28">
        <f>(IF(AND(J70&gt;0,J70&lt;=I70),J70,I70)*(L70-M70+N70))</f>
        <v>0</v>
      </c>
      <c r="P70" s="11"/>
      <c r="Q70" s="1"/>
      <c r="R70" s="1"/>
    </row>
    <row r="71" spans="1:18" ht="40.5">
      <c r="A71">
        <v>13</v>
      </c>
      <c r="B71">
        <v>6</v>
      </c>
      <c r="C71">
        <v>2018</v>
      </c>
      <c r="D71">
        <v>55</v>
      </c>
      <c r="G71" s="14">
        <v>55</v>
      </c>
      <c r="H71" s="19" t="s">
        <v>83</v>
      </c>
      <c r="I71" s="22">
        <v>1000</v>
      </c>
      <c r="J71" s="22" t="s">
        <v>22</v>
      </c>
      <c r="K71" s="14"/>
      <c r="L71" s="6"/>
      <c r="M71" s="1"/>
      <c r="N71" s="1"/>
      <c r="O71" s="28">
        <f>(IF(AND(J71&gt;0,J71&lt;=I71),J71,I71)*(L71-M71+N71))</f>
        <v>0</v>
      </c>
      <c r="P71" s="11"/>
      <c r="Q71" s="1"/>
      <c r="R71" s="1"/>
    </row>
    <row r="72" spans="1:18" ht="51">
      <c r="A72">
        <v>13</v>
      </c>
      <c r="B72">
        <v>6</v>
      </c>
      <c r="C72">
        <v>2018</v>
      </c>
      <c r="D72">
        <v>56</v>
      </c>
      <c r="G72" s="14">
        <v>56</v>
      </c>
      <c r="H72" s="19" t="s">
        <v>84</v>
      </c>
      <c r="I72" s="22">
        <v>250</v>
      </c>
      <c r="J72" s="22" t="s">
        <v>85</v>
      </c>
      <c r="K72" s="14"/>
      <c r="L72" s="6"/>
      <c r="M72" s="1"/>
      <c r="N72" s="1"/>
      <c r="O72" s="28">
        <f>(IF(AND(J72&gt;0,J72&lt;=I72),J72,I72)*(L72-M72+N72))</f>
        <v>0</v>
      </c>
      <c r="P72" s="11"/>
      <c r="Q72" s="1"/>
      <c r="R72" s="1"/>
    </row>
    <row r="73" spans="1:18" ht="81">
      <c r="A73">
        <v>13</v>
      </c>
      <c r="B73">
        <v>6</v>
      </c>
      <c r="C73">
        <v>2018</v>
      </c>
      <c r="D73">
        <v>57</v>
      </c>
      <c r="G73" s="14">
        <v>57</v>
      </c>
      <c r="H73" s="19" t="s">
        <v>86</v>
      </c>
      <c r="I73" s="22">
        <v>1700</v>
      </c>
      <c r="J73" s="22" t="s">
        <v>24</v>
      </c>
      <c r="K73" s="14"/>
      <c r="L73" s="6"/>
      <c r="M73" s="1"/>
      <c r="N73" s="1"/>
      <c r="O73" s="28">
        <f>(IF(AND(J73&gt;0,J73&lt;=I73),J73,I73)*(L73-M73+N73))</f>
        <v>0</v>
      </c>
      <c r="P73" s="11"/>
      <c r="Q73" s="1"/>
      <c r="R73" s="1"/>
    </row>
    <row r="74" spans="1:18" ht="81">
      <c r="A74">
        <v>13</v>
      </c>
      <c r="B74">
        <v>6</v>
      </c>
      <c r="C74">
        <v>2018</v>
      </c>
      <c r="D74">
        <v>58</v>
      </c>
      <c r="G74" s="14">
        <v>58</v>
      </c>
      <c r="H74" s="19" t="s">
        <v>87</v>
      </c>
      <c r="I74" s="22">
        <v>13000</v>
      </c>
      <c r="J74" s="22" t="s">
        <v>24</v>
      </c>
      <c r="K74" s="14"/>
      <c r="L74" s="6"/>
      <c r="M74" s="1"/>
      <c r="N74" s="1"/>
      <c r="O74" s="28">
        <f>(IF(AND(J74&gt;0,J74&lt;=I74),J74,I74)*(L74-M74+N74))</f>
        <v>0</v>
      </c>
      <c r="P74" s="11"/>
      <c r="Q74" s="1"/>
      <c r="R74" s="1"/>
    </row>
    <row r="75" spans="1:18" ht="91.5">
      <c r="A75">
        <v>13</v>
      </c>
      <c r="B75">
        <v>6</v>
      </c>
      <c r="C75">
        <v>2018</v>
      </c>
      <c r="D75">
        <v>59</v>
      </c>
      <c r="G75" s="14">
        <v>59</v>
      </c>
      <c r="H75" s="19" t="s">
        <v>88</v>
      </c>
      <c r="I75" s="22">
        <v>2000</v>
      </c>
      <c r="J75" s="22" t="s">
        <v>56</v>
      </c>
      <c r="K75" s="14"/>
      <c r="L75" s="6"/>
      <c r="M75" s="1"/>
      <c r="N75" s="1"/>
      <c r="O75" s="28">
        <f>(IF(AND(J75&gt;0,J75&lt;=I75),J75,I75)*(L75-M75+N75))</f>
        <v>0</v>
      </c>
      <c r="P75" s="11"/>
      <c r="Q75" s="1"/>
      <c r="R75" s="1"/>
    </row>
    <row r="76" spans="1:18" ht="71.25">
      <c r="A76">
        <v>13</v>
      </c>
      <c r="B76">
        <v>6</v>
      </c>
      <c r="C76">
        <v>2018</v>
      </c>
      <c r="D76">
        <v>60</v>
      </c>
      <c r="G76" s="14">
        <v>60</v>
      </c>
      <c r="H76" s="19" t="s">
        <v>89</v>
      </c>
      <c r="I76" s="22">
        <v>3000</v>
      </c>
      <c r="J76" s="22" t="s">
        <v>22</v>
      </c>
      <c r="K76" s="14"/>
      <c r="L76" s="6"/>
      <c r="M76" s="1"/>
      <c r="N76" s="1"/>
      <c r="O76" s="28">
        <f>(IF(AND(J76&gt;0,J76&lt;=I76),J76,I76)*(L76-M76+N76))</f>
        <v>0</v>
      </c>
      <c r="P76" s="11"/>
      <c r="Q76" s="1"/>
      <c r="R76" s="1"/>
    </row>
    <row r="77" spans="1:18" ht="91.5">
      <c r="A77">
        <v>13</v>
      </c>
      <c r="B77">
        <v>6</v>
      </c>
      <c r="C77">
        <v>2018</v>
      </c>
      <c r="D77">
        <v>61</v>
      </c>
      <c r="G77" s="14">
        <v>61</v>
      </c>
      <c r="H77" s="19" t="s">
        <v>90</v>
      </c>
      <c r="I77" s="22">
        <v>4000</v>
      </c>
      <c r="J77" s="22" t="s">
        <v>56</v>
      </c>
      <c r="K77" s="14"/>
      <c r="L77" s="6"/>
      <c r="M77" s="1"/>
      <c r="N77" s="1"/>
      <c r="O77" s="28">
        <f>(IF(AND(J77&gt;0,J77&lt;=I77),J77,I77)*(L77-M77+N77))</f>
        <v>0</v>
      </c>
      <c r="P77" s="11"/>
      <c r="Q77" s="1"/>
      <c r="R77" s="1"/>
    </row>
    <row r="78" spans="1:18" ht="71.25">
      <c r="A78">
        <v>13</v>
      </c>
      <c r="B78">
        <v>6</v>
      </c>
      <c r="C78">
        <v>2018</v>
      </c>
      <c r="D78">
        <v>62</v>
      </c>
      <c r="G78" s="14">
        <v>62</v>
      </c>
      <c r="H78" s="19" t="s">
        <v>91</v>
      </c>
      <c r="I78" s="22">
        <v>120</v>
      </c>
      <c r="J78" s="22" t="s">
        <v>24</v>
      </c>
      <c r="K78" s="14"/>
      <c r="L78" s="6"/>
      <c r="M78" s="1"/>
      <c r="N78" s="1"/>
      <c r="O78" s="28">
        <f>(IF(AND(J78&gt;0,J78&lt;=I78),J78,I78)*(L78-M78+N78))</f>
        <v>0</v>
      </c>
      <c r="P78" s="11"/>
      <c r="Q78" s="1"/>
      <c r="R78" s="1"/>
    </row>
    <row r="79" spans="1:18" ht="71.25">
      <c r="A79">
        <v>13</v>
      </c>
      <c r="B79">
        <v>6</v>
      </c>
      <c r="C79">
        <v>2018</v>
      </c>
      <c r="D79">
        <v>63</v>
      </c>
      <c r="G79" s="14">
        <v>63</v>
      </c>
      <c r="H79" s="19" t="s">
        <v>92</v>
      </c>
      <c r="I79" s="22">
        <v>500</v>
      </c>
      <c r="J79" s="22" t="s">
        <v>24</v>
      </c>
      <c r="K79" s="14"/>
      <c r="L79" s="6"/>
      <c r="M79" s="1"/>
      <c r="N79" s="1"/>
      <c r="O79" s="28">
        <f>(IF(AND(J79&gt;0,J79&lt;=I79),J79,I79)*(L79-M79+N79))</f>
        <v>0</v>
      </c>
      <c r="P79" s="11"/>
      <c r="Q79" s="1"/>
      <c r="R79" s="1"/>
    </row>
    <row r="80" spans="1:18" ht="81">
      <c r="A80">
        <v>13</v>
      </c>
      <c r="B80">
        <v>6</v>
      </c>
      <c r="C80">
        <v>2018</v>
      </c>
      <c r="D80">
        <v>64</v>
      </c>
      <c r="G80" s="14">
        <v>64</v>
      </c>
      <c r="H80" s="19" t="s">
        <v>93</v>
      </c>
      <c r="I80" s="22">
        <v>400</v>
      </c>
      <c r="J80" s="22" t="s">
        <v>29</v>
      </c>
      <c r="K80" s="14"/>
      <c r="L80" s="6"/>
      <c r="M80" s="1"/>
      <c r="N80" s="1"/>
      <c r="O80" s="28">
        <f>(IF(AND(J80&gt;0,J80&lt;=I80),J80,I80)*(L80-M80+N80))</f>
        <v>0</v>
      </c>
      <c r="P80" s="11"/>
      <c r="Q80" s="1"/>
      <c r="R80" s="1"/>
    </row>
    <row r="81" spans="1:18" ht="173.25">
      <c r="A81">
        <v>13</v>
      </c>
      <c r="B81">
        <v>6</v>
      </c>
      <c r="C81">
        <v>2018</v>
      </c>
      <c r="D81">
        <v>65</v>
      </c>
      <c r="G81" s="14">
        <v>65</v>
      </c>
      <c r="H81" s="19" t="s">
        <v>94</v>
      </c>
      <c r="I81" s="22">
        <v>4000</v>
      </c>
      <c r="J81" s="22" t="s">
        <v>22</v>
      </c>
      <c r="K81" s="14"/>
      <c r="L81" s="6"/>
      <c r="M81" s="1"/>
      <c r="N81" s="1"/>
      <c r="O81" s="28">
        <f>(IF(AND(J81&gt;0,J81&lt;=I81),J81,I81)*(L81-M81+N81))</f>
        <v>0</v>
      </c>
      <c r="P81" s="11"/>
      <c r="Q81" s="1"/>
      <c r="R81" s="1"/>
    </row>
    <row r="82" spans="1:18" ht="81">
      <c r="A82">
        <v>13</v>
      </c>
      <c r="B82">
        <v>6</v>
      </c>
      <c r="C82">
        <v>2018</v>
      </c>
      <c r="D82">
        <v>66</v>
      </c>
      <c r="G82" s="14">
        <v>66</v>
      </c>
      <c r="H82" s="19" t="s">
        <v>95</v>
      </c>
      <c r="I82" s="22">
        <v>30</v>
      </c>
      <c r="J82" s="22" t="s">
        <v>81</v>
      </c>
      <c r="K82" s="14"/>
      <c r="L82" s="6"/>
      <c r="M82" s="1"/>
      <c r="N82" s="1"/>
      <c r="O82" s="28">
        <f>(IF(AND(J82&gt;0,J82&lt;=I82),J82,I82)*(L82-M82+N82))</f>
        <v>0</v>
      </c>
      <c r="P82" s="11"/>
      <c r="Q82" s="1"/>
      <c r="R82" s="1"/>
    </row>
    <row r="83" spans="1:18" ht="71.25">
      <c r="A83">
        <v>13</v>
      </c>
      <c r="B83">
        <v>6</v>
      </c>
      <c r="C83">
        <v>2018</v>
      </c>
      <c r="D83">
        <v>67</v>
      </c>
      <c r="G83" s="14">
        <v>67</v>
      </c>
      <c r="H83" s="19" t="s">
        <v>96</v>
      </c>
      <c r="I83" s="22">
        <v>6500</v>
      </c>
      <c r="J83" s="22" t="s">
        <v>81</v>
      </c>
      <c r="K83" s="14"/>
      <c r="L83" s="6"/>
      <c r="M83" s="1"/>
      <c r="N83" s="1"/>
      <c r="O83" s="28">
        <f>(IF(AND(J83&gt;0,J83&lt;=I83),J83,I83)*(L83-M83+N83))</f>
        <v>0</v>
      </c>
      <c r="P83" s="11"/>
      <c r="Q83" s="1"/>
      <c r="R83" s="1"/>
    </row>
    <row r="84" spans="1:18" ht="102">
      <c r="A84">
        <v>13</v>
      </c>
      <c r="B84">
        <v>6</v>
      </c>
      <c r="C84">
        <v>2018</v>
      </c>
      <c r="D84">
        <v>68</v>
      </c>
      <c r="G84" s="14">
        <v>68</v>
      </c>
      <c r="H84" s="19" t="s">
        <v>97</v>
      </c>
      <c r="I84" s="22">
        <v>200</v>
      </c>
      <c r="J84" s="22" t="s">
        <v>24</v>
      </c>
      <c r="K84" s="14"/>
      <c r="L84" s="6"/>
      <c r="M84" s="1"/>
      <c r="N84" s="1"/>
      <c r="O84" s="28">
        <f>(IF(AND(J84&gt;0,J84&lt;=I84),J84,I84)*(L84-M84+N84))</f>
        <v>0</v>
      </c>
      <c r="P84" s="11"/>
      <c r="Q84" s="1"/>
      <c r="R84" s="1"/>
    </row>
    <row r="85" spans="1:18" ht="81">
      <c r="A85">
        <v>13</v>
      </c>
      <c r="B85">
        <v>6</v>
      </c>
      <c r="C85">
        <v>2018</v>
      </c>
      <c r="D85">
        <v>69</v>
      </c>
      <c r="G85" s="14">
        <v>69</v>
      </c>
      <c r="H85" s="19" t="s">
        <v>98</v>
      </c>
      <c r="I85" s="22">
        <v>4500</v>
      </c>
      <c r="J85" s="22" t="s">
        <v>99</v>
      </c>
      <c r="K85" s="14"/>
      <c r="L85" s="6"/>
      <c r="M85" s="1"/>
      <c r="N85" s="1"/>
      <c r="O85" s="28">
        <f>(IF(AND(J85&gt;0,J85&lt;=I85),J85,I85)*(L85-M85+N85))</f>
        <v>0</v>
      </c>
      <c r="P85" s="11"/>
      <c r="Q85" s="1"/>
      <c r="R85" s="1"/>
    </row>
    <row r="86" spans="1:18" ht="81">
      <c r="A86">
        <v>13</v>
      </c>
      <c r="B86">
        <v>6</v>
      </c>
      <c r="C86">
        <v>2018</v>
      </c>
      <c r="D86">
        <v>70</v>
      </c>
      <c r="G86" s="14">
        <v>70</v>
      </c>
      <c r="H86" s="19" t="s">
        <v>100</v>
      </c>
      <c r="I86" s="22">
        <v>800</v>
      </c>
      <c r="J86" s="22" t="s">
        <v>24</v>
      </c>
      <c r="K86" s="14"/>
      <c r="L86" s="6"/>
      <c r="M86" s="1"/>
      <c r="N86" s="1"/>
      <c r="O86" s="28">
        <f>(IF(AND(J86&gt;0,J86&lt;=I86),J86,I86)*(L86-M86+N86))</f>
        <v>0</v>
      </c>
      <c r="P86" s="11"/>
      <c r="Q86" s="1"/>
      <c r="R86" s="1"/>
    </row>
    <row r="87" spans="1:18" ht="111.75">
      <c r="A87">
        <v>13</v>
      </c>
      <c r="B87">
        <v>6</v>
      </c>
      <c r="C87">
        <v>2018</v>
      </c>
      <c r="D87">
        <v>71</v>
      </c>
      <c r="G87" s="14">
        <v>71</v>
      </c>
      <c r="H87" s="19" t="s">
        <v>101</v>
      </c>
      <c r="I87" s="22">
        <v>700</v>
      </c>
      <c r="J87" s="22" t="s">
        <v>22</v>
      </c>
      <c r="K87" s="14"/>
      <c r="L87" s="6"/>
      <c r="M87" s="1"/>
      <c r="N87" s="1"/>
      <c r="O87" s="28">
        <f>(IF(AND(J87&gt;0,J87&lt;=I87),J87,I87)*(L87-M87+N87))</f>
        <v>0</v>
      </c>
      <c r="P87" s="11"/>
      <c r="Q87" s="1"/>
      <c r="R87" s="1"/>
    </row>
    <row r="88" spans="1:18" ht="81">
      <c r="A88">
        <v>13</v>
      </c>
      <c r="B88">
        <v>6</v>
      </c>
      <c r="C88">
        <v>2018</v>
      </c>
      <c r="D88">
        <v>72</v>
      </c>
      <c r="G88" s="14">
        <v>72</v>
      </c>
      <c r="H88" s="19" t="s">
        <v>102</v>
      </c>
      <c r="I88" s="22">
        <v>400</v>
      </c>
      <c r="J88" s="22" t="s">
        <v>24</v>
      </c>
      <c r="K88" s="14"/>
      <c r="L88" s="6"/>
      <c r="M88" s="1"/>
      <c r="N88" s="1"/>
      <c r="O88" s="28">
        <f>(IF(AND(J88&gt;0,J88&lt;=I88),J88,I88)*(L88-M88+N88))</f>
        <v>0</v>
      </c>
      <c r="P88" s="11"/>
      <c r="Q88" s="1"/>
      <c r="R88" s="1"/>
    </row>
    <row r="89" spans="1:18" ht="81">
      <c r="A89">
        <v>13</v>
      </c>
      <c r="B89">
        <v>6</v>
      </c>
      <c r="C89">
        <v>2018</v>
      </c>
      <c r="D89">
        <v>73</v>
      </c>
      <c r="G89" s="14">
        <v>73</v>
      </c>
      <c r="H89" s="19" t="s">
        <v>103</v>
      </c>
      <c r="I89" s="22">
        <v>300</v>
      </c>
      <c r="J89" s="22" t="s">
        <v>24</v>
      </c>
      <c r="K89" s="14"/>
      <c r="L89" s="6"/>
      <c r="M89" s="1"/>
      <c r="N89" s="1"/>
      <c r="O89" s="28">
        <f>(IF(AND(J89&gt;0,J89&lt;=I89),J89,I89)*(L89-M89+N89))</f>
        <v>0</v>
      </c>
      <c r="P89" s="11"/>
      <c r="Q89" s="1"/>
      <c r="R89" s="1"/>
    </row>
    <row r="90" spans="1:18" ht="122.25">
      <c r="A90">
        <v>13</v>
      </c>
      <c r="B90">
        <v>6</v>
      </c>
      <c r="C90">
        <v>2018</v>
      </c>
      <c r="D90">
        <v>74</v>
      </c>
      <c r="G90" s="14">
        <v>74</v>
      </c>
      <c r="H90" s="19" t="s">
        <v>104</v>
      </c>
      <c r="I90" s="22">
        <v>3000</v>
      </c>
      <c r="J90" s="22" t="s">
        <v>22</v>
      </c>
      <c r="K90" s="14"/>
      <c r="L90" s="6"/>
      <c r="M90" s="1"/>
      <c r="N90" s="1"/>
      <c r="O90" s="28">
        <f>(IF(AND(J90&gt;0,J90&lt;=I90),J90,I90)*(L90-M90+N90))</f>
        <v>0</v>
      </c>
      <c r="P90" s="11"/>
      <c r="Q90" s="1"/>
      <c r="R90" s="1"/>
    </row>
    <row r="91" spans="1:18" ht="122.25">
      <c r="A91">
        <v>13</v>
      </c>
      <c r="B91">
        <v>6</v>
      </c>
      <c r="C91">
        <v>2018</v>
      </c>
      <c r="D91">
        <v>75</v>
      </c>
      <c r="G91" s="14">
        <v>75</v>
      </c>
      <c r="H91" s="19" t="s">
        <v>105</v>
      </c>
      <c r="I91" s="22">
        <v>800</v>
      </c>
      <c r="J91" s="22" t="s">
        <v>22</v>
      </c>
      <c r="K91" s="14"/>
      <c r="L91" s="6"/>
      <c r="M91" s="1"/>
      <c r="N91" s="1"/>
      <c r="O91" s="28">
        <f>(IF(AND(J91&gt;0,J91&lt;=I91),J91,I91)*(L91-M91+N91))</f>
        <v>0</v>
      </c>
      <c r="P91" s="11"/>
      <c r="Q91" s="1"/>
      <c r="R91" s="1"/>
    </row>
    <row r="92" spans="1:18" ht="91.5">
      <c r="A92">
        <v>13</v>
      </c>
      <c r="B92">
        <v>6</v>
      </c>
      <c r="C92">
        <v>2018</v>
      </c>
      <c r="D92">
        <v>76</v>
      </c>
      <c r="G92" s="14">
        <v>76</v>
      </c>
      <c r="H92" s="19" t="s">
        <v>106</v>
      </c>
      <c r="I92" s="22">
        <v>8000</v>
      </c>
      <c r="J92" s="22" t="s">
        <v>24</v>
      </c>
      <c r="K92" s="14"/>
      <c r="L92" s="6"/>
      <c r="M92" s="1"/>
      <c r="N92" s="1"/>
      <c r="O92" s="28">
        <f>(IF(AND(J92&gt;0,J92&lt;=I92),J92,I92)*(L92-M92+N92))</f>
        <v>0</v>
      </c>
      <c r="P92" s="11"/>
      <c r="Q92" s="1"/>
      <c r="R92" s="1"/>
    </row>
    <row r="93" spans="1:18" ht="111.75">
      <c r="A93">
        <v>13</v>
      </c>
      <c r="B93">
        <v>6</v>
      </c>
      <c r="C93">
        <v>2018</v>
      </c>
      <c r="D93">
        <v>77</v>
      </c>
      <c r="G93" s="14">
        <v>77</v>
      </c>
      <c r="H93" s="19" t="s">
        <v>107</v>
      </c>
      <c r="I93" s="22">
        <v>48</v>
      </c>
      <c r="J93" s="22" t="s">
        <v>27</v>
      </c>
      <c r="K93" s="14"/>
      <c r="L93" s="6"/>
      <c r="M93" s="1"/>
      <c r="N93" s="1"/>
      <c r="O93" s="28">
        <f>(IF(AND(J93&gt;0,J93&lt;=I93),J93,I93)*(L93-M93+N93))</f>
        <v>0</v>
      </c>
      <c r="P93" s="11"/>
      <c r="Q93" s="1"/>
      <c r="R93" s="1"/>
    </row>
    <row r="94" spans="1:18" ht="102">
      <c r="A94">
        <v>13</v>
      </c>
      <c r="B94">
        <v>6</v>
      </c>
      <c r="C94">
        <v>2018</v>
      </c>
      <c r="D94">
        <v>78</v>
      </c>
      <c r="G94" s="14">
        <v>78</v>
      </c>
      <c r="H94" s="19" t="s">
        <v>108</v>
      </c>
      <c r="I94" s="22">
        <v>450</v>
      </c>
      <c r="J94" s="22" t="s">
        <v>81</v>
      </c>
      <c r="K94" s="14"/>
      <c r="L94" s="6"/>
      <c r="M94" s="1"/>
      <c r="N94" s="1"/>
      <c r="O94" s="28">
        <f>(IF(AND(J94&gt;0,J94&lt;=I94),J94,I94)*(L94-M94+N94))</f>
        <v>0</v>
      </c>
      <c r="P94" s="11"/>
      <c r="Q94" s="1"/>
      <c r="R94" s="1"/>
    </row>
    <row r="95" spans="7:18" ht="14.25">
      <c r="G95" s="14"/>
      <c r="H95" s="19"/>
      <c r="I95" s="22"/>
      <c r="J95" s="22"/>
      <c r="K95" s="14"/>
      <c r="L95" s="6"/>
      <c r="M95" s="1"/>
      <c r="N95" s="1"/>
      <c r="O95" s="8"/>
      <c r="P95" s="11"/>
      <c r="Q95" s="1"/>
      <c r="R95" s="1"/>
    </row>
    <row r="96" spans="8:15" ht="14.25">
      <c r="H96" s="33"/>
      <c r="L96" s="30" t="s">
        <v>109</v>
      </c>
      <c r="N96" s="31"/>
      <c r="O96" s="32">
        <f>SUM(O10:O94)</f>
        <v>0</v>
      </c>
    </row>
    <row r="97" ht="15" thickBot="1">
      <c r="H97" s="33"/>
    </row>
    <row r="98" spans="8:16" ht="14.25">
      <c r="H98" s="33"/>
      <c r="N98" s="38"/>
      <c r="O98" s="41"/>
      <c r="P98" s="42" t="s">
        <v>114</v>
      </c>
    </row>
    <row r="99" spans="8:16" ht="14.25">
      <c r="H99" s="33" t="s">
        <v>110</v>
      </c>
      <c r="I99" s="36"/>
      <c r="N99" s="38"/>
      <c r="O99" s="40"/>
      <c r="P99" s="39"/>
    </row>
    <row r="100" spans="8:16" ht="14.25">
      <c r="H100" s="33" t="s">
        <v>111</v>
      </c>
      <c r="I100" s="36"/>
      <c r="N100" s="38"/>
      <c r="O100" s="40"/>
      <c r="P100" s="39"/>
    </row>
    <row r="101" spans="8:16" ht="14.25">
      <c r="H101" s="33" t="s">
        <v>112</v>
      </c>
      <c r="I101" s="3"/>
      <c r="N101" s="38"/>
      <c r="O101" s="40"/>
      <c r="P101" s="39"/>
    </row>
    <row r="102" spans="8:16" ht="14.25">
      <c r="H102" s="33" t="s">
        <v>113</v>
      </c>
      <c r="I102" s="36"/>
      <c r="N102" s="38"/>
      <c r="O102" s="40"/>
      <c r="P102" s="39"/>
    </row>
    <row r="103" spans="8:16" ht="14.25">
      <c r="H103" s="33"/>
      <c r="I103" s="37"/>
      <c r="N103" s="38"/>
      <c r="O103" s="40"/>
      <c r="P103" s="39"/>
    </row>
    <row r="104" spans="8:16" ht="14.25">
      <c r="H104" s="33"/>
      <c r="I104" s="3"/>
      <c r="N104" s="38"/>
      <c r="O104" s="40"/>
      <c r="P104" s="39"/>
    </row>
    <row r="105" spans="8:16" ht="14.25">
      <c r="H105" s="33"/>
      <c r="I105" s="3"/>
      <c r="N105" s="38"/>
      <c r="O105" s="40"/>
      <c r="P105" s="39"/>
    </row>
    <row r="106" spans="14:16" ht="14.25">
      <c r="N106" s="38"/>
      <c r="O106" s="40"/>
      <c r="P106" s="39"/>
    </row>
    <row r="107" spans="14:16" ht="15" thickBot="1">
      <c r="N107" s="38"/>
      <c r="O107" s="43"/>
      <c r="P107" s="44" t="s">
        <v>115</v>
      </c>
    </row>
  </sheetData>
  <sheetProtection sheet="1" objects="1" scenarios="1"/>
  <printOptions/>
  <pageMargins left="0.196850393700787" right="0.196850393700787" top="0.393700787401575" bottom="0.393700787401575" header="0.511811023622047" footer="0.196850393700787"/>
  <pageSetup horizontalDpi="600" verticalDpi="600" orientation="landscape" paperSize="9" r:id="rId1"/>
  <headerFooter>
    <oddFooter>&amp;CPágina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pmi</dc:creator>
  <cp:keywords/>
  <dc:description/>
  <cp:lastModifiedBy>pmi</cp:lastModifiedBy>
  <dcterms:created xsi:type="dcterms:W3CDTF">2018-02-09T12:30:54Z</dcterms:created>
  <dcterms:modified xsi:type="dcterms:W3CDTF">2018-02-09T12:31:02Z</dcterms:modified>
  <cp:category/>
  <cp:version/>
  <cp:contentType/>
  <cp:contentStatus/>
</cp:coreProperties>
</file>