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16" windowHeight="9792" activeTab="0"/>
  </bookViews>
  <sheets>
    <sheet name="Plan1" sheetId="1" r:id="rId1"/>
  </sheets>
  <definedNames/>
  <calcPr fullCalcOnLoad="1"/>
</workbook>
</file>

<file path=xl/sharedStrings.xml><?xml version="1.0" encoding="utf-8"?>
<sst xmlns="http://schemas.openxmlformats.org/spreadsheetml/2006/main" count="210" uniqueCount="128">
  <si>
    <t>PREFEITURA MUNICIPAL DE ITARARE
CNPJ: 46.634.390/0001-52</t>
  </si>
  <si>
    <t>PP</t>
  </si>
  <si>
    <t>DIGITAÇÃO ELETRÔNICA DA PROPOSTA</t>
  </si>
  <si>
    <t>PREGÃO PRESENCIAL</t>
  </si>
  <si>
    <t>SEQUENCIA: 36</t>
  </si>
  <si>
    <t>Data Abertura: 05/09/2023 Hrs: 08:15</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</si>
  <si>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</si>
  <si>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</si>
  <si>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</si>
  <si>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</si>
  <si>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</si>
  <si>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</si>
  <si>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</si>
  <si>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</si>
  <si>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</si>
  <si>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</si>
  <si>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</si>
  <si>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</si>
  <si>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</si>
  <si>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</si>
  <si>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</si>
  <si>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</si>
  <si>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ÁGUA SANITÁRIA 1LT - pronto uso para limpeza geral, embalagem de 1 litro. Para limpeza e desinfecção de pisos, paredes e superfícies fixas. Composição química: hipoclorito de sódio, cloreto de sódio, água, teor de cloro ativo 2% a 2,5% p/p; aspecto líquido – odor característico de cloro. Cloro disponível 58% mínimo. Apresentação embalagem frasco de 1 litro, certificada pelo INMETRO. Data de fabricação, nome e registro do químico responsável com CRQ, razão água social, endereço e CNPJ do fabricante deverão constar visivelmente na embalagem.</t>
  </si>
  <si>
    <t>FR</t>
  </si>
  <si>
    <t>ÁLCOOL ETÍLICO HIDRATADO 70° INPM EMBALAGEM DE 1 LITRO - para limpeza geral. Acondicionado em embalagem de 1 litro, para limpeza de superfícies em geral, sem necessidade de enxágue. Composição química: álcool etílico, espessante, emoliente, neutralizante, embalagem certificada pelo INMETRO. Data de fabricação, nome e registro do químico responsável com CRQ, razão social, endereço e CNPJ do fabricante deverão constar visivelmente na embalagem.</t>
  </si>
  <si>
    <t>ÁLCOOL GEL 70% - Embalagem de 500gr, gel à base de álcool para higienização, a 70 %, com ação antisséptica, sem enxágue. Composição: álcool etílico, polímero carboxílico, neutralizante, umectante, conservante, quelante e água deionizada. Embalagem certificada pelo INMETRO. Data de fabricação, nome e registro do químico responsável com CRQ, razão social, endereço e CNPJ do fabricante deverão constar visivelmente na embalagem.</t>
  </si>
  <si>
    <t>UN</t>
  </si>
  <si>
    <t>ABSORVENTE COM ABAS - PCT. C/08UNID.   - Tripla Proteção, Extra Suave com Abas - Dimenções do Produto no minímo: 7.8x13x6 cm - 103 g - pacote no mínimo com 08 unidades - Sua cobertura suave com extrato de algodão ajuda a proteger a pele e previnir irritações. Formato que se ajusta a qualquer calcinha. Tecnologia termo control que reduz a sensação de abafamento.</t>
  </si>
  <si>
    <t>PCT</t>
  </si>
  <si>
    <t>AMACIANTE DE ROUPAS 2LT. - Composição: quaternário de amônio, agente antimofo, conservante, umectante, corante, opactante, fragrância e água, com tampa abre e fecha com lacre de rosquear. Embalagem certificada pelo INMETRO, com data de fabricação, nome e registro do químico responsável com CRQ, razão social e CNPJ do fabricante.</t>
  </si>
  <si>
    <t>AVENTAL CONFECCIONADO EM NAPA NA COR BRANCA - resistente, cor branca em sua totalidade, com cordões para amarração, tamanho único, dimonsões mínima, largura superior 64cm, largura inferior 68 cm, altura 1 mt, na etiqueta informando a medida e marca do fabricante.</t>
  </si>
  <si>
    <t>AVENTAL DE TECIDO - (PANO) NA COR BRANCA: com corões para amarração, tamanho único, dimensões mínima, largura superior 25 cm, largura inferior 68 cm, altura 98 cm. Na etiqueta informando a medidae marca do fabricante.</t>
  </si>
  <si>
    <t>BALDE PLÁSTICO C/ALÇA DE METAL - 10 LITROS  - para uso doméstico, confeccionado em polipropileno virgem e resistente. Capacidade para 10 litros. Com alça de metal.</t>
  </si>
  <si>
    <t>BALDE PLÁSTICO C/ALÇA DE METAL - 15LT. - para uso doméstico, confeccionado em polipropileno virgem e resistente. Capacidade para 15 litros. Com alça de metal.</t>
  </si>
  <si>
    <t>BALDE PLÁSTICO C/ALÇA DE METAL - 20LT. - para uso doméstico, confeccionado em polipropileno virgem e resistente. Capacidade para 20 litros. Com alça de metal.</t>
  </si>
  <si>
    <t>BORRIFADOR/PULVERIZADOR MANUAL - 500ML - em plástico transparente com gatilho</t>
  </si>
  <si>
    <t>CAPA PROTETORA PARA ESCOVA DENTAL - confeccionada em polipropileno, dimensões em 3,5*1,8*,3cm.</t>
  </si>
  <si>
    <t xml:space="preserve">CERA LÍQUIDA INCOLOR 750ML -  para piso: com principio ativo carnaúba, composta de parafina, emulsificante, conservante, água e perfume. Teor não volátil de no mínimo 3% na categoria pronto uso. Incolor. Acondicionada em frasco plástico contendo 750 ml. Validade mínima de 12 meses. Com registro na ANVISA/MS. Frascos protegidos em caixas de papelão resistente. </t>
  </si>
  <si>
    <t>CONDICIONADOR INFANTIL 200ML  - vitaminado com sua fórmula suave ph neutro para todos os tipos de cabelos, que não irrite os olhos acondicionado em frasco plástico. especificações constar no rótulo da embalagem com no mínimo 200ml.</t>
  </si>
  <si>
    <t>COPO DESCARTÁVEL 180ML -  capacidade para 180 ml para água, acondicionado em mangas com 100 unidades cada, copo fabricado em plástico “PP”, descartável, cor transparente, pesando no mínimo 198grs, acondicionados em caixa, seguindo a norma técnica 14.865/2002 ABNT, embalagem certificada pelo INMETRO. Razão social, endereço e CNPJ do fabricante deverão constar visivelmente na embalagem.</t>
  </si>
  <si>
    <t xml:space="preserve">COPO DESCARTÁVEL 50ML - material polipropileno atóxico, selo de qualidade - pacote com 100 un. Gravação no fundo do copo símbolo de identificação para reciclagem "PP" conforme NBR 13230 e capacidade do copo. Embalagem certificada pelo INMETRO. Data de fabricação, validade a partir da data de fabricação, razão social, endereço e CNPJ do fabricante deverão constar visivelmente na embalagem. </t>
  </si>
  <si>
    <t>COPO INFANTIL 250ML - TAMPA COM BICO - transparente. Dimensões: 8 x 5,5 x 10cm.</t>
  </si>
  <si>
    <t>CORDA PARA VARAL  - Nº 5, polipropilenoespessura 3,5 mm com 10 metros, sistema trançado.</t>
  </si>
  <si>
    <t>CREME DENTAL INFANTIL 50GR. - Baixa Abrasividade, A Base De Carbonato De Cálcio, Glicerina, Lauril Sulfato De Sódio, Aroma, Bicarbonato De Sódio, Fluoreto De Sódio, Sorbitol, Flavorizantes, Água E Álcool. Compostos De Flúor Aceitos Pelo Ministério Da Saúde Para Crianças De 0 A 6 Anos Disposto Em Embalagem Plástica Flexível Tipo Bisnaga De 50 Gramas. Com Registro Na Anvisa/Ms E Aprovado Pela Abo.</t>
  </si>
  <si>
    <t>BIS</t>
  </si>
  <si>
    <t>DESINFETANTE LÍQUIDO 2LT - pronto uso para limpeza geral, embalagem de 2 litros. Composição química: tensoativo, preservante, corantes, fragrância/essência – principio ativo: cloreto de alquil dimetil benzil amônio variável entre 30% a 50%, nonil fenol etoxilado, água, ph (1,0%) aproximado entre 6,0 a 7,5, aspecto liquido denso viscoso, aroma floral, densidade mínima 0,950 a 1,01 g/cm3, solubilidade em água 100%, possuir baixo poder de espuma modo de diluição para uso (desinfetante, desodorizante e desinfetante): limpeza geral (desinfetante) mínimo 1 parte do produto para 10 partes de agua; limpeza diária (desodorizante) máximo 1 parte do produto para 20 partes de água; desinfecção utilizar produto puro, registro do químico responsável com CRQ, razão social, endereço e CNPJ do fabricante deverão constar visivelmente na embalagem.</t>
  </si>
  <si>
    <t>DETERGENTE LIQUIDO - FRASCO DE 500ML - para limpeza doméstica, tensoativo biodegradável, antialérgico, neutro, embalado em frasco plástico inquebrável, com 500 ml, testado dematológicamente, rótulo deve conter informações sobre a formulação química completa, nome e endereço do fabricante, registro no MS, nome do químico responsável e CRQ. Composição e concentração mínimas de: sulfonato de alquibenzeno linear como lauril benzeno sulfonato de sódio: 4,5% (p/p); ph do produto puro: 6,0 a 8,0.</t>
  </si>
  <si>
    <t>ESCOVA DE DENTE INFANTIL - composição: cerdas de nylon, âncora metálica, resina termoplástica e pigmento. Cabo anatômico. Com selo de aprovação da ABO - (associação brasileira de odontologia).</t>
  </si>
  <si>
    <t>ESCOVA DE LAVAR ROUPAS - Base De Madeira Com Cepa De Nylon.</t>
  </si>
  <si>
    <t>ESCOVA SANITÁRIA LAVATINA - De nylon com suporte, com cerdas bicolores em formato circular, permitindo que a escova limpe as bordas do vaso sanitário. Acompanha um suporte para armazenar a escova. Medidas da escova: largura 7 cm, altura do cabo 32 cm. Medidas do suporte: altura 10 cm, largura 10 cm - 67 tufos (nylon).</t>
  </si>
  <si>
    <t>ESPONJA DE AÇO - PCT. C/08UNIDADES - esponja de aço, composta de aço carbono, acondicionada em sacos plástico de 60 gramas e contendo 8 unidades cada pacote. Especificações constar no rótulo da embalagem.</t>
  </si>
  <si>
    <t>ESPONJA DE LIMPEZA DUPLA FACE   - composta de espuma de poliuretano com agentes antibactericidas e fibra sintética com abrasivo. esponja medindo 11 cm x 7,5 cm x 2 cm. disposta em embalagem plástica contendo 1 unidade. EMBALAGEM INDIVIDUAL.</t>
  </si>
  <si>
    <t xml:space="preserve">ESPONJA INFANTIL PARA BANHO - medidas: 150 X 90 X 40mm, data de fabricação, nome e registro do químico responsável com CRQ, razão social, endereço e CNPJ do fabricante deverão constar visivelmente na embalagem. </t>
  </si>
  <si>
    <t>FLANELA DE LIMPEZA - 100% de algodão, cor laranja, de tom forte, lisa, medindo 56x38cm.</t>
  </si>
  <si>
    <t>FÓSFORO - Maço com 10 caixas de 40 unidades cada, medindo aproximadamente 5cm cada palito, de madeira, composto de cloreto de potássio, apresentado na forma de palito, com lixa tradicional de fósforo amorfo.</t>
  </si>
  <si>
    <t>MÇ</t>
  </si>
  <si>
    <t>FRALDA DESCARTÁVEL INFANTIL - TAMANHO XXG - gel ultra-absorvente, com barreiras laterais anti-vazamento, prática, anatômica e confortável com polpa de celulose, gel polímero superabsorvente, elásticos, filme de polietileno, fibras de polipropileno e adesivo termoplástico e com vitamina (E) embalada em Pacote Hiper com no mínimo 8 unidades. Na embalagem deverão estar impressos todos os dados do fabricante, lote e validade.</t>
  </si>
  <si>
    <t>FRALDA DESCARTÁVEL INFANTIL, TAMANHO "XG - gel ultra-absorvente, com barreiras laterais anti-vazamento, prática, anatômica e confortável com polpa de celulose, gel polímero superabsorvente, elásticos, filme de polietileno, fibras depolipropileno e adesivo termoplástico e com vitamina (E) Na embalagem deverão estar impressos todos os dados do fabricante, lote e validade.</t>
  </si>
  <si>
    <t xml:space="preserve">UN </t>
  </si>
  <si>
    <t>FRALDA DESCARTÁVEL INFANTIL TAMANHO G</t>
  </si>
  <si>
    <t>FRALDA DESCARTÁVEL INFANTIL TAMANHO MÉDIO - gel ultra absorvente, com barreiras lateral anti-vazamento, prática, anatômica e confortável com polpa de celulose, gel polímero super absorvente, elásticos, filme de polietileno, fibras de polipropileno e adesivo termoplástico e com vitamina (e) embalada em pacote com no mínimo 8 unidades e máximo 24 unidades. na embalagem deverão estar impressos todos os dados do fabricante, lote e validade</t>
  </si>
  <si>
    <t>FRALDA DESCARTÁVEL INFANTIL TAMANHO PEQUENO</t>
  </si>
  <si>
    <t xml:space="preserve">FRALDA GERIÁTRICA - TAMANHO M - Composição: polpa de papel celulose, polímero super absorvente, filme de polietileno, não tecido de fibras de polipropileno, adesivo a base de borracha natural, fios de elásticos e fitas adesivas. </t>
  </si>
  <si>
    <t xml:space="preserve">FRALDA GERIÁTRICA - TAMANHO: P - Composição: polpa de papel celulose, polímero super absorvente, filme de polietileno, não tecido de fibras de polipropileno, adesivos a base de borracha natural, fios de elástico e fitas adesivas. </t>
  </si>
  <si>
    <t xml:space="preserve">INSETICIDA SPRAY 300ML - para uso doméstico, formulado com base aquosa, eficácia contra todos tipos de insetos, composição química básica de permetrina e transflutrina ou elementos químicos semelhantes. Disposto em embalagem metálica tipo aerossol de 300 ml. Com registro na ANVISA/MS. </t>
  </si>
  <si>
    <t>MÁSCARA DESCARTÁVEL INFANTIL TRIPLA CAMADA - Antialérgica, cor: azul - tripla camada com elástico e clip nasal, tamanho normal, 100% polipropileno, não estéril, uso único.</t>
  </si>
  <si>
    <t>MÁSCARA DESCARTÁVEL TRIPLA CAMADA - Cirúrgica, cor:  branca ou azul, tripla camada com elástico e clip nasal, tamanho normal, 100% polipropileno, não estéril, uso único.</t>
  </si>
  <si>
    <t>MANGUEIRA DE PVC - 30 METROS - transparente em PVC, com engates rosqueados e esguicho, revestida em poliéster</t>
  </si>
  <si>
    <t>LIMPADOR MULTIUSO  - Com Camada Protetora - 500 ml// Composição: lauramina óxida, lauril éter sulfato de sódio, alcalinizante, coadjuvantes, agentes de controle de pH, fragrâncias e água.</t>
  </si>
  <si>
    <t xml:space="preserve">LIMPADOR PARA CASA PERFUMADO FRESH LEVE - 500ML
 - para limpeza pesada, aplicar o produto puro com auxílio de um pano úmido e rodo; para limpeza geral, diluir 1/2 copo americano (100 ml) em 3 litros de água, usando um pano úmido e aplicando nas superfícies a serem limpas. </t>
  </si>
  <si>
    <t>LIMPA VIDROS FRASCO COM 500 ML - nonifenoletoxilado 9,5 moles OE, álcool etilico 96º GL, solventes, conservante, perfume, corante azul, C.I.42090 e água</t>
  </si>
  <si>
    <t>LIXEIRA COM TAMPA E PEDAL 50L - COR: BRANCA - fabricado em polietileno de alta densidade, polipropileno, produto livre de bisfenol-A (BPA) - largura 330 mm x comprimento 440 mm x altura 720 mm x peso 3,340 kg - c/ pedal + haste + aro.</t>
  </si>
  <si>
    <t>LIXEIRA PARA ESCRITÓRIO - plástica, mínimo de 25 cm de altura e 23 cm de diâmetro, fechado, cores escuras.</t>
  </si>
  <si>
    <t>LIXEIRA PLÁSTICA 30 LITROS COM TAMPA - confeccionada em polipropileno virgem e resistente</t>
  </si>
  <si>
    <t>LIXEIRA PLÁSTICA 60 LITROS COM TAMPA - confeccionada em polipropileno virgem e resistente</t>
  </si>
  <si>
    <t>LUSTRA MÓVEIS 200 ML - emulsão aquosa cremosa; perfumado; p/ superficie em geral (exceto piso); composto de cera, silicone, solvente, emulsificante, conservante; sequestrante, perfume e água; embalado em frasco plástico contendo razão social, endereço e CNPJ do fabricante visivelmente na embalagem.</t>
  </si>
  <si>
    <t>LUVA PARA PROCEDIMENTO - TAMANHO M - transparente, confeccionada em látex e não estéril. Modelagem ambidestra, com talco, para procedimento. Disposta em caixa contendo 100 unidades. Embalagem com certificado pelo INMETRO, razão social, endereço e CNPJ do fabricante deverão constar visivelmente na embalagem.</t>
  </si>
  <si>
    <t>LUVA PARA LIMPEZA LÁTEX TAM. G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t>
  </si>
  <si>
    <t>PAR</t>
  </si>
  <si>
    <t xml:space="preserve">LUVA PARA LIMPEZA LÁTEX TAM. M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t>
  </si>
  <si>
    <t xml:space="preserve">LUVA PARA LIMPEZA LÁTEX TAM. P - confeccionada em látex de borracha natural revestida internamente com flocos de algodão, com superfície  externa antiderrapante na palma e nos dedos, com ca 1555. Embalagem individual certificada pelo INMETRO, razão social, endereço e CNPJ do fabricante deverão constar visivelmente na embalagem. Cor laranja.  </t>
  </si>
  <si>
    <t xml:space="preserve">MAMADEIRA - TRANSPARENTE, C/ BICO REDONDO (240 ML) - indicada para bebês de todas as idades. Fabricada em material livre de Bisfenol-A. Atóxica, podendo ser esterelizada a 109° C,  com selo de qualidade INMETRO. </t>
  </si>
  <si>
    <t xml:space="preserve">PÁ PARA COLETAR LIXO - (metal ou ferro) com chapa de metal ou ferro galvanizada, com cabo de madeira no mínimo 60 cm - tamanho da base coletora no mínimo 19 de largura por 19 cm de comprimento. </t>
  </si>
  <si>
    <t>PÁ PARA LIXO 60CM - (plástico) plástico reforçado com cabo de madeira no mínimo 60 cm -  tamanho da base coletora no mínimo 24 de largura por 17 cm de comprimento.</t>
  </si>
  <si>
    <t>PALITO PARA CHURRASQUINHO - PCT.C/50UNID. - 25 cm, composição: madeira</t>
  </si>
  <si>
    <t>PALITO PARA PICOLÉ EM MADEIRA C/PONTA REDONDA - composição: madeira, cx com 10.000 unid.</t>
  </si>
  <si>
    <t>PANO MULTIUSO - 80% fibras de viscose, 20% de poliérter, resina acrilica, corante, bactericida na função bacteríostático. pacote com 5 unidades.</t>
  </si>
  <si>
    <t>PANO DE PRATO NA COR BRANCA, PARA COPA E COZINHA - 100% algodão alvejada, na cor branca, medindo 40 cm x 70 cm, com bainha e acabamento costurado em fio poliéster. Etiqueta informando a medida e com dados marca do fabricante.</t>
  </si>
  <si>
    <t>PAPEL HIGIÊNICO - PCT. C/04 UNIDADES - FOLHA DUPLA; CLASSE 02; NA COR BRANCA; ALVURA ISO ENTRE 70 - 80%; ÍNDICE DE MACIEZ IGUAL OU MAIOR QUE 5,5 NM/G; RESISTÊNCIA A TRAÇÃO PONDERADA IGUAL OU MAIOR QUE 90 N/M; QUANTIDADE DE PINTAS IGUAL OU MAIOR QUE 20 MM2/M2; TEMPO DE ABSORÇÃO DE ÁGUA IGUAL OU MAIOR QUE 5 S; CONFORME NORMA ABNTNBR 15464-2 E 15134; CARACTERÍSTICAS COMPLEMENTARES: MATÉRIA PRIMA 100% FIBRA VEGETAL; COMPRIMENTO DO ROLO 30 M - COM TOLERÂNCIA DE 2%; COM LARGURA DE 10 CM - COM TOLERÂNCIA DE 2%; DIÂMETRO NO MÁXIMO 11,7 CM; LARGURA DO TUBETE 10 CM - COM TOLERÂNCIA DE 2%; DIÂMETRO INTERNO DO TUBETE MAIOR QUE 4 CM; ACABAMENTO GOFRADO; PICOTADO; NEUTRA; ROTULAGEM CONTENDO: C/ IDENTIFICAÇÃO DA CLASSE, MARCA, QUANTIDADE DE ROLOS; AROMA, METRAGEM DO PAPEL; NOME DO FABRICANTE E FANTASIA, CNPJ; E-MAIL,TELEFONE DO SAC; EMBALAGEM COM BOA VISIBILIDADE DO PRODUTO</t>
  </si>
  <si>
    <t>PAPEL TOALHA - 23 cmx 27 cm, pacote c/ 1000 folhas interdobrados cor branco</t>
  </si>
  <si>
    <t>POMADA PARA PREVENÇÃO DE ASSADURA 45GR. -  deve conter, glicerina, óxido de zinco, hidratantes de origem natural que evitam o ressecamento, pró vitamina b5 e lanolina, vitamina b3, não possuir corantes, perfumes, parabenos, álcool e conservantes, embalagem certificada pelo INMETRO. Data de fabricação, nome e registro do químico responsável com CRQ, razão social, endereço e CNPJ do fabricante deverão constar visivelmente na embalagem.</t>
  </si>
  <si>
    <t xml:space="preserve">PRENDEDOR DE ROUPAS (EM MADEIRA) - PCT. C/12 UNIDADES - resistente, endereço e CNPJ do fabricante deverão constar visivelmente na embalagem. </t>
  </si>
  <si>
    <t>RODO DE 40 CM - cepa plástica rosqueável e resistente de no mínimo 40 cm, com borracha natural dupla em EVA, cabo de madeira resistente de 1,2 metros revestido com polipropileno.</t>
  </si>
  <si>
    <t>RODO DE 60 CM - cepa plástica rosqueável e resistente de no mínimo 60 cm, com borracha natural dupla em EVA, cabo de madeira resistente de 1,2 metros revestido com polipropileno.</t>
  </si>
  <si>
    <t>SABÃO EM PEDRA SÓLIDO COM 05 UNIDADES - 200g - composição básica: carbonato de sódio, dióxido de titânio, glicerina, corante e outras substâncias químicas permitidas, especificações ph 1% = 11,5 máximo, alcalinidade livre: máximo 0,5% p/p, de glicerina, na cor amarela, neutro, embalado em saco plástico, com validade de 2 anos, com registro e/ou notificação do produto na ANVISA.</t>
  </si>
  <si>
    <t xml:space="preserve">SABÃO EM PÓ CONCENTRADO - 5KG. - para lavagem de roupa e limpeza geral (embalagem sacos plásticos com 5 kg) composição química: tensoativos aniônicos, carbonatos, polifosfatos, agentes alcalinizantes, enzima branqueador, corante, fragrância. principio ativo: alquil benzeno sulfonato de sódio ou acido dodecilbenzeno sulfônico linear a 90%. ph (1%) aproximadamente entre 10,50 a 11,50g/l, aparência: pó homogêneo azulado, possuir nível de espuma controlado para redução de enxagues, e deixar a roupa com aroma agradável. fabricante devera ter laudos e certificado das embalagens. litros, embalagem certificada pelo inmetro, fabricante devera ter laudo ou fichas técnicas de especificação do produto, ficha de informações sobre a segurança de produtos químicos, registros ou notificações da legislação vigente no ministério da saúde e anvisa para produtos e embalagens. data de fabricação, nome e registro do químico responsável com crq, razão social, endereço e cnpj do fabricante deverão constar visivelmente na embalagem. </t>
  </si>
  <si>
    <t>SC</t>
  </si>
  <si>
    <t>SABONETE INFANTIL 80GR. - Composição: sódio, água, glicerina, fragrância, aromatizantes. Data de fabricação, nome e registro do químico responsável com CRQ, razão social, endereço e CNPJ do fabricante deverão constar visivelmente na embalagem.</t>
  </si>
  <si>
    <t>SABONETE LÍQUIDO CONCENTRADO NEUTRO - 800ML. - PH entre 7,0 a 8,0, diluição mínima de 1:15,comum para higiene das mãos</t>
  </si>
  <si>
    <t>SACO ALVEJADO - COR: XADREZ - pano para limpeza de chão, 100% Algodão, medindo 76x50cm, urdume de 51 fios e trama com 28 Fios.</t>
  </si>
  <si>
    <t xml:space="preserve">SACO DE LIXO PRETO - 100 LITROS - acondicionamento de resíduos comuns, saco resistente, oxibiodegradável, confeccionado de plástico em resinas termoplásticas recicladas ou virgens, reforçado. Espessura de 0,12 mm e medidas aproximadas de 75 cm de largura e 1,05 m de altura. Capacidade volumétrica de 100 litros. Conforme a norma ABNT br 9191. Na cor preta. </t>
  </si>
  <si>
    <t>SACO DE LIXO DE 15 LITROS - acondicionamento de resíduos comuns, saco resistente, oxibiodegradável, confeccionado de plástico em resinas termoplásticas recicladas ou virgens, reforçado e com solda lateral única. Espessura de 0,08mm e medidas aproximadas de 39 cm de largura e 58 cm de altura. Capacidade volumétrica de 15 litros. Conforme a norma ABNT BR 9191. Na cor preta.</t>
  </si>
  <si>
    <t xml:space="preserve">SACO DE LIXO DE 30 LITROS - acondicionamento de resíduos comuns, saco resistente, oxibiodegradável, confeccionado de plástico em resinas termoplásticas recicladas ou virgens, reforçado e com solda lateral única. Espessura de 0,08mm e medidas aproximadas de 59 cm de largura e 62 cm de altura. Capacidade volumétrica de 30 litros. Conforme a norma ABNT BR 9191. Na cor preta. </t>
  </si>
  <si>
    <t xml:space="preserve">SACO DE LIXO DE 50 LITROS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Na cor preta. </t>
  </si>
  <si>
    <t>SACO PLÁSTICO BLOCADO PICOTADO 35X45 - bobina no m´nimo com 300 unidades. Ideal para: verduras, legumes e alimentos refrigerados.</t>
  </si>
  <si>
    <t xml:space="preserve">SACO PLÁSTICO PARA ACONDICIONAR ALIMENTOS 50X70 - PCT.C/5KG. - transparente, atóxico e virgem. Espessura de 0,10mm e medidas aproximadas 50 cm x 70 cm. </t>
  </si>
  <si>
    <t>KG</t>
  </si>
  <si>
    <t xml:space="preserve">SACO PLASTICO PARA ACONDICIONAR ALIMENTOS 60X90 - PCT.C/5KG. - transparente, atóxico e virgem. Espessura de 0,10mm e medidas aproximadas 60 cm x 90 cm. Disposto em pacote contendo 5 kg. </t>
  </si>
  <si>
    <t>SACO PLÁSTICO PARA AMOSTRA COM TARJA BRANCA - PCT.C/1.000 UNIDADES - Medidas aproximadas: 12 x 30 x 60 cm</t>
  </si>
  <si>
    <t>SANITIZANTE PARA HORTIFRUTÍCOLAS OU VEGETAIS - 3KG. - composição química: ativo coadjuvante e carga, princípio ativo: ácido dicloroisocianúrico.</t>
  </si>
  <si>
    <t xml:space="preserve">SAPONÁCEO EM PÓ BIODEGRADÁVEL - 300GR. - 0 </t>
  </si>
  <si>
    <t>SHAMPOO INFANTIL NEUTRO FRASCO DE 200 ML - para todos os tipos de cabelo, com ph neutro e não irritante aos olhos das crianças. Data de fabricação, nome e registro do químico responsável com CRQ, razão social, endereço e CNPJ do fabricante deverão constar visivelmente na embalagem.</t>
  </si>
  <si>
    <t xml:space="preserve">TOALHA DE BANHO - 100% algodão, felpa dupla, com 03 tramas 2x2, gramatura entre 301 e 400g/m2, com barra nos quatro lados, medindo aproximada 1,15 m x 0,70 m. cores diversas. </t>
  </si>
  <si>
    <t xml:space="preserve">TOALHA DE BOCA - tamanho: 20 cm x 35 cm - Colorida - Peso por unidade: 16 g. Infantil. </t>
  </si>
  <si>
    <t>TOALHA UMIDECIDA  - Aloe Vera, sem álcool etílico, limpa e hidrata, mais espessa e macia - tamanho: no mínimo 19,5 cm x 15,8 cm, proteção natural com eco - fibras hipoalérgico, sem parabenos (sem conservantes). Pacote com a quantidade no mínimo 96 unidades.</t>
  </si>
  <si>
    <t>TOALHA DE ROSTO - 100% algodão, felpa dupla, com 03 tramas 2x2, gramatura entre 301 e 400g/m2, com barra nos quatro lados, medindo aproximadamente 70x45cm. Cores diversas.</t>
  </si>
  <si>
    <t xml:space="preserve">TOUCA DE REDINHA - tecido oxford, com aba e rede, reutilizável. </t>
  </si>
  <si>
    <t>TOUCA DESCARTÁVEL - em T.N.T, com elástico, sanfonada, hipoalergênica, tamanho único - cor branca</t>
  </si>
  <si>
    <t>VASSOURA COM CERDAS DE NYLON - uso doméstico, propriedades mínimas cepa de polipropileno, com sistema de rosca para fixação do cabo, mínimo de 20 cm, com mínimo de 50 tufos, com cerdas de nylon tipo pontas plumadas, cabo de madeira com rosca para fixação na base e revestimento em polipropileno, com gancho em polipropileno.</t>
  </si>
  <si>
    <t>VASSOURA DE PELO - natural, em madeira, pigmento, cerda natural e metal</t>
  </si>
  <si>
    <t>VASSOURA CAIPIRA -  Cepa em palha; c/cerdas de palha; tipo 5 fios, cabo de madeira medindo 120cm.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</si>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</sst>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0"/>
    <numFmt numFmtId="171" formatCode="#,##0.0000"/>
    <numFmt numFmtId="172" formatCode="&quot;R$&quot;#,##0"/>
  </numFmts>
  <fonts count="39">
    <font>
      <sz val="11"/>
      <color theme="1"/>
      <name val="Calibri"/>
      <family val="2"/>
    </font>
    <font>
      <sz val="11"/>
      <color indexed="8"/>
      <name val="Calibri"/>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2"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70" fontId="0" fillId="0" borderId="0" xfId="0" applyNumberFormat="1" applyAlignment="1" applyProtection="1">
      <alignment vertical="top"/>
      <protection locked="0"/>
    </xf>
    <xf numFmtId="171" fontId="0" fillId="0" borderId="0" xfId="0" applyNumberFormat="1" applyAlignment="1" applyProtection="1">
      <alignment vertical="center"/>
      <protection locked="0"/>
    </xf>
    <xf numFmtId="171" fontId="36" fillId="33" borderId="10" xfId="0" applyNumberFormat="1" applyFont="1" applyFill="1" applyBorder="1" applyAlignment="1" applyProtection="1">
      <alignment vertical="center"/>
      <protection locked="0"/>
    </xf>
    <xf numFmtId="171"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70" fontId="0" fillId="0" borderId="0" xfId="0" applyNumberFormat="1" applyAlignment="1" applyProtection="1">
      <alignment vertical="top"/>
      <protection/>
    </xf>
    <xf numFmtId="170" fontId="36" fillId="33" borderId="10" xfId="0" applyNumberFormat="1" applyFont="1" applyFill="1" applyBorder="1" applyAlignment="1" applyProtection="1">
      <alignment vertical="top"/>
      <protection/>
    </xf>
    <xf numFmtId="170"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71"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71"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169"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9"/>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02">
      <c r="A17">
        <v>13</v>
      </c>
      <c r="B17">
        <v>36</v>
      </c>
      <c r="C17">
        <v>2023</v>
      </c>
      <c r="D17">
        <v>1</v>
      </c>
      <c r="G17" s="15">
        <v>1</v>
      </c>
      <c r="H17" s="20" t="s">
        <v>22</v>
      </c>
      <c r="I17" s="23">
        <v>5000</v>
      </c>
      <c r="J17" s="23" t="s">
        <v>23</v>
      </c>
      <c r="K17" s="15"/>
      <c r="L17" s="7"/>
      <c r="M17" s="2"/>
      <c r="N17" s="2"/>
      <c r="O17" s="29">
        <f aca="true" t="shared" si="0" ref="O17:O48">(IF(AND(J17&gt;0,J17&lt;=I17),J17,I17)*(L17-M17+N17))</f>
        <v>0</v>
      </c>
      <c r="P17" s="12"/>
      <c r="Q17" s="2"/>
      <c r="R17" s="2"/>
    </row>
    <row r="18" spans="1:18" ht="81">
      <c r="A18">
        <v>13</v>
      </c>
      <c r="B18">
        <v>36</v>
      </c>
      <c r="C18">
        <v>2023</v>
      </c>
      <c r="D18">
        <v>2</v>
      </c>
      <c r="G18" s="15">
        <v>2</v>
      </c>
      <c r="H18" s="20" t="s">
        <v>24</v>
      </c>
      <c r="I18" s="23">
        <v>5000</v>
      </c>
      <c r="J18" s="23" t="s">
        <v>23</v>
      </c>
      <c r="K18" s="15"/>
      <c r="L18" s="7"/>
      <c r="M18" s="2"/>
      <c r="N18" s="2"/>
      <c r="O18" s="29">
        <f t="shared" si="0"/>
        <v>0</v>
      </c>
      <c r="P18" s="12"/>
      <c r="Q18" s="2"/>
      <c r="R18" s="2"/>
    </row>
    <row r="19" spans="1:18" ht="81">
      <c r="A19">
        <v>13</v>
      </c>
      <c r="B19">
        <v>36</v>
      </c>
      <c r="C19">
        <v>2023</v>
      </c>
      <c r="D19">
        <v>3</v>
      </c>
      <c r="G19" s="15">
        <v>3</v>
      </c>
      <c r="H19" s="20" t="s">
        <v>25</v>
      </c>
      <c r="I19" s="23">
        <v>5000</v>
      </c>
      <c r="J19" s="23" t="s">
        <v>26</v>
      </c>
      <c r="K19" s="15"/>
      <c r="L19" s="7"/>
      <c r="M19" s="2"/>
      <c r="N19" s="2"/>
      <c r="O19" s="29">
        <f t="shared" si="0"/>
        <v>0</v>
      </c>
      <c r="P19" s="12"/>
      <c r="Q19" s="2"/>
      <c r="R19" s="2"/>
    </row>
    <row r="20" spans="1:18" ht="71.25">
      <c r="A20">
        <v>13</v>
      </c>
      <c r="B20">
        <v>36</v>
      </c>
      <c r="C20">
        <v>2023</v>
      </c>
      <c r="D20">
        <v>4</v>
      </c>
      <c r="G20" s="15">
        <v>4</v>
      </c>
      <c r="H20" s="20" t="s">
        <v>27</v>
      </c>
      <c r="I20" s="23">
        <v>1500</v>
      </c>
      <c r="J20" s="23" t="s">
        <v>28</v>
      </c>
      <c r="K20" s="15"/>
      <c r="L20" s="7"/>
      <c r="M20" s="2"/>
      <c r="N20" s="2"/>
      <c r="O20" s="29">
        <f t="shared" si="0"/>
        <v>0</v>
      </c>
      <c r="P20" s="12"/>
      <c r="Q20" s="2"/>
      <c r="R20" s="2"/>
    </row>
    <row r="21" spans="1:18" ht="60.75">
      <c r="A21">
        <v>13</v>
      </c>
      <c r="B21">
        <v>36</v>
      </c>
      <c r="C21">
        <v>2023</v>
      </c>
      <c r="D21">
        <v>5</v>
      </c>
      <c r="G21" s="15">
        <v>5</v>
      </c>
      <c r="H21" s="20" t="s">
        <v>29</v>
      </c>
      <c r="I21" s="23">
        <v>300</v>
      </c>
      <c r="J21" s="23" t="s">
        <v>23</v>
      </c>
      <c r="K21" s="15"/>
      <c r="L21" s="7"/>
      <c r="M21" s="2"/>
      <c r="N21" s="2"/>
      <c r="O21" s="29">
        <f t="shared" si="0"/>
        <v>0</v>
      </c>
      <c r="P21" s="12"/>
      <c r="Q21" s="2"/>
      <c r="R21" s="2"/>
    </row>
    <row r="22" spans="1:18" ht="51">
      <c r="A22">
        <v>13</v>
      </c>
      <c r="B22">
        <v>36</v>
      </c>
      <c r="C22">
        <v>2023</v>
      </c>
      <c r="D22">
        <v>6</v>
      </c>
      <c r="G22" s="15">
        <v>6</v>
      </c>
      <c r="H22" s="20" t="s">
        <v>30</v>
      </c>
      <c r="I22" s="23">
        <v>300</v>
      </c>
      <c r="J22" s="23" t="s">
        <v>26</v>
      </c>
      <c r="K22" s="15"/>
      <c r="L22" s="7"/>
      <c r="M22" s="2"/>
      <c r="N22" s="2"/>
      <c r="O22" s="29">
        <f t="shared" si="0"/>
        <v>0</v>
      </c>
      <c r="P22" s="12"/>
      <c r="Q22" s="2"/>
      <c r="R22" s="2"/>
    </row>
    <row r="23" spans="1:18" ht="40.5">
      <c r="A23">
        <v>13</v>
      </c>
      <c r="B23">
        <v>36</v>
      </c>
      <c r="C23">
        <v>2023</v>
      </c>
      <c r="D23">
        <v>7</v>
      </c>
      <c r="G23" s="15">
        <v>7</v>
      </c>
      <c r="H23" s="20" t="s">
        <v>31</v>
      </c>
      <c r="I23" s="23">
        <v>200</v>
      </c>
      <c r="J23" s="23" t="s">
        <v>26</v>
      </c>
      <c r="K23" s="15"/>
      <c r="L23" s="7"/>
      <c r="M23" s="2"/>
      <c r="N23" s="2"/>
      <c r="O23" s="29">
        <f t="shared" si="0"/>
        <v>0</v>
      </c>
      <c r="P23" s="12"/>
      <c r="Q23" s="2"/>
      <c r="R23" s="2"/>
    </row>
    <row r="24" spans="1:18" ht="30">
      <c r="A24">
        <v>13</v>
      </c>
      <c r="B24">
        <v>36</v>
      </c>
      <c r="C24">
        <v>2023</v>
      </c>
      <c r="D24">
        <v>8</v>
      </c>
      <c r="G24" s="15">
        <v>8</v>
      </c>
      <c r="H24" s="20" t="s">
        <v>32</v>
      </c>
      <c r="I24" s="23">
        <v>60</v>
      </c>
      <c r="J24" s="23" t="s">
        <v>26</v>
      </c>
      <c r="K24" s="15"/>
      <c r="L24" s="7"/>
      <c r="M24" s="2"/>
      <c r="N24" s="2"/>
      <c r="O24" s="29">
        <f t="shared" si="0"/>
        <v>0</v>
      </c>
      <c r="P24" s="12"/>
      <c r="Q24" s="2"/>
      <c r="R24" s="2"/>
    </row>
    <row r="25" spans="1:18" ht="30">
      <c r="A25">
        <v>13</v>
      </c>
      <c r="B25">
        <v>36</v>
      </c>
      <c r="C25">
        <v>2023</v>
      </c>
      <c r="D25">
        <v>9</v>
      </c>
      <c r="G25" s="15">
        <v>9</v>
      </c>
      <c r="H25" s="20" t="s">
        <v>33</v>
      </c>
      <c r="I25" s="23">
        <v>40</v>
      </c>
      <c r="J25" s="23" t="s">
        <v>26</v>
      </c>
      <c r="K25" s="15"/>
      <c r="L25" s="7"/>
      <c r="M25" s="2"/>
      <c r="N25" s="2"/>
      <c r="O25" s="29">
        <f t="shared" si="0"/>
        <v>0</v>
      </c>
      <c r="P25" s="12"/>
      <c r="Q25" s="2"/>
      <c r="R25" s="2"/>
    </row>
    <row r="26" spans="1:18" ht="30">
      <c r="A26">
        <v>13</v>
      </c>
      <c r="B26">
        <v>36</v>
      </c>
      <c r="C26">
        <v>2023</v>
      </c>
      <c r="D26">
        <v>10</v>
      </c>
      <c r="G26" s="15">
        <v>10</v>
      </c>
      <c r="H26" s="20" t="s">
        <v>34</v>
      </c>
      <c r="I26" s="23">
        <v>20</v>
      </c>
      <c r="J26" s="23" t="s">
        <v>26</v>
      </c>
      <c r="K26" s="15"/>
      <c r="L26" s="7"/>
      <c r="M26" s="2"/>
      <c r="N26" s="2"/>
      <c r="O26" s="29">
        <f t="shared" si="0"/>
        <v>0</v>
      </c>
      <c r="P26" s="12"/>
      <c r="Q26" s="2"/>
      <c r="R26" s="2"/>
    </row>
    <row r="27" spans="1:18" ht="20.25">
      <c r="A27">
        <v>13</v>
      </c>
      <c r="B27">
        <v>36</v>
      </c>
      <c r="C27">
        <v>2023</v>
      </c>
      <c r="D27">
        <v>11</v>
      </c>
      <c r="G27" s="15">
        <v>11</v>
      </c>
      <c r="H27" s="20" t="s">
        <v>35</v>
      </c>
      <c r="I27" s="23">
        <v>24</v>
      </c>
      <c r="J27" s="23" t="s">
        <v>26</v>
      </c>
      <c r="K27" s="15"/>
      <c r="L27" s="7"/>
      <c r="M27" s="2"/>
      <c r="N27" s="2"/>
      <c r="O27" s="29">
        <f t="shared" si="0"/>
        <v>0</v>
      </c>
      <c r="P27" s="12"/>
      <c r="Q27" s="2"/>
      <c r="R27" s="2"/>
    </row>
    <row r="28" spans="1:18" ht="20.25">
      <c r="A28">
        <v>13</v>
      </c>
      <c r="B28">
        <v>36</v>
      </c>
      <c r="C28">
        <v>2023</v>
      </c>
      <c r="D28">
        <v>12</v>
      </c>
      <c r="G28" s="15">
        <v>12</v>
      </c>
      <c r="H28" s="20" t="s">
        <v>36</v>
      </c>
      <c r="I28" s="23">
        <v>3500</v>
      </c>
      <c r="J28" s="23" t="s">
        <v>26</v>
      </c>
      <c r="K28" s="15"/>
      <c r="L28" s="7"/>
      <c r="M28" s="2"/>
      <c r="N28" s="2"/>
      <c r="O28" s="29">
        <f t="shared" si="0"/>
        <v>0</v>
      </c>
      <c r="P28" s="12"/>
      <c r="Q28" s="2"/>
      <c r="R28" s="2"/>
    </row>
    <row r="29" spans="1:18" ht="71.25">
      <c r="A29">
        <v>13</v>
      </c>
      <c r="B29">
        <v>36</v>
      </c>
      <c r="C29">
        <v>2023</v>
      </c>
      <c r="D29">
        <v>13</v>
      </c>
      <c r="G29" s="15">
        <v>13</v>
      </c>
      <c r="H29" s="20" t="s">
        <v>37</v>
      </c>
      <c r="I29" s="23">
        <v>120</v>
      </c>
      <c r="J29" s="23" t="s">
        <v>26</v>
      </c>
      <c r="K29" s="15"/>
      <c r="L29" s="7"/>
      <c r="M29" s="2"/>
      <c r="N29" s="2"/>
      <c r="O29" s="29">
        <f t="shared" si="0"/>
        <v>0</v>
      </c>
      <c r="P29" s="12"/>
      <c r="Q29" s="2"/>
      <c r="R29" s="2"/>
    </row>
    <row r="30" spans="1:18" ht="51">
      <c r="A30">
        <v>13</v>
      </c>
      <c r="B30">
        <v>36</v>
      </c>
      <c r="C30">
        <v>2023</v>
      </c>
      <c r="D30">
        <v>14</v>
      </c>
      <c r="G30" s="15">
        <v>14</v>
      </c>
      <c r="H30" s="20" t="s">
        <v>38</v>
      </c>
      <c r="I30" s="23">
        <v>500</v>
      </c>
      <c r="J30" s="23" t="s">
        <v>26</v>
      </c>
      <c r="K30" s="15"/>
      <c r="L30" s="7"/>
      <c r="M30" s="2"/>
      <c r="N30" s="2"/>
      <c r="O30" s="29">
        <f t="shared" si="0"/>
        <v>0</v>
      </c>
      <c r="P30" s="12"/>
      <c r="Q30" s="2"/>
      <c r="R30" s="2"/>
    </row>
    <row r="31" spans="1:18" ht="71.25">
      <c r="A31">
        <v>13</v>
      </c>
      <c r="B31">
        <v>36</v>
      </c>
      <c r="C31">
        <v>2023</v>
      </c>
      <c r="D31">
        <v>15</v>
      </c>
      <c r="G31" s="15">
        <v>15</v>
      </c>
      <c r="H31" s="20" t="s">
        <v>39</v>
      </c>
      <c r="I31" s="23">
        <v>3000</v>
      </c>
      <c r="J31" s="23" t="s">
        <v>28</v>
      </c>
      <c r="K31" s="15"/>
      <c r="L31" s="7"/>
      <c r="M31" s="2"/>
      <c r="N31" s="2"/>
      <c r="O31" s="29">
        <f t="shared" si="0"/>
        <v>0</v>
      </c>
      <c r="P31" s="12"/>
      <c r="Q31" s="2"/>
      <c r="R31" s="2"/>
    </row>
    <row r="32" spans="1:18" ht="71.25">
      <c r="A32">
        <v>13</v>
      </c>
      <c r="B32">
        <v>36</v>
      </c>
      <c r="C32">
        <v>2023</v>
      </c>
      <c r="D32">
        <v>16</v>
      </c>
      <c r="G32" s="15">
        <v>16</v>
      </c>
      <c r="H32" s="20" t="s">
        <v>40</v>
      </c>
      <c r="I32" s="23">
        <v>500</v>
      </c>
      <c r="J32" s="23" t="s">
        <v>28</v>
      </c>
      <c r="K32" s="15"/>
      <c r="L32" s="7"/>
      <c r="M32" s="2"/>
      <c r="N32" s="2"/>
      <c r="O32" s="29">
        <f t="shared" si="0"/>
        <v>0</v>
      </c>
      <c r="P32" s="12"/>
      <c r="Q32" s="2"/>
      <c r="R32" s="2"/>
    </row>
    <row r="33" spans="1:18" ht="20.25">
      <c r="A33">
        <v>13</v>
      </c>
      <c r="B33">
        <v>36</v>
      </c>
      <c r="C33">
        <v>2023</v>
      </c>
      <c r="D33">
        <v>17</v>
      </c>
      <c r="G33" s="15">
        <v>17</v>
      </c>
      <c r="H33" s="20" t="s">
        <v>41</v>
      </c>
      <c r="I33" s="23">
        <v>1000</v>
      </c>
      <c r="J33" s="23" t="s">
        <v>26</v>
      </c>
      <c r="K33" s="15"/>
      <c r="L33" s="7"/>
      <c r="M33" s="2"/>
      <c r="N33" s="2"/>
      <c r="O33" s="29">
        <f t="shared" si="0"/>
        <v>0</v>
      </c>
      <c r="P33" s="12"/>
      <c r="Q33" s="2"/>
      <c r="R33" s="2"/>
    </row>
    <row r="34" spans="1:18" ht="20.25">
      <c r="A34">
        <v>13</v>
      </c>
      <c r="B34">
        <v>36</v>
      </c>
      <c r="C34">
        <v>2023</v>
      </c>
      <c r="D34">
        <v>18</v>
      </c>
      <c r="G34" s="15">
        <v>18</v>
      </c>
      <c r="H34" s="20" t="s">
        <v>42</v>
      </c>
      <c r="I34" s="23">
        <v>300</v>
      </c>
      <c r="J34" s="23" t="s">
        <v>26</v>
      </c>
      <c r="K34" s="15"/>
      <c r="L34" s="7"/>
      <c r="M34" s="2"/>
      <c r="N34" s="2"/>
      <c r="O34" s="29">
        <f t="shared" si="0"/>
        <v>0</v>
      </c>
      <c r="P34" s="12"/>
      <c r="Q34" s="2"/>
      <c r="R34" s="2"/>
    </row>
    <row r="35" spans="1:18" ht="71.25">
      <c r="A35">
        <v>13</v>
      </c>
      <c r="B35">
        <v>36</v>
      </c>
      <c r="C35">
        <v>2023</v>
      </c>
      <c r="D35">
        <v>19</v>
      </c>
      <c r="G35" s="15">
        <v>19</v>
      </c>
      <c r="H35" s="20" t="s">
        <v>43</v>
      </c>
      <c r="I35" s="23">
        <v>288</v>
      </c>
      <c r="J35" s="23" t="s">
        <v>44</v>
      </c>
      <c r="K35" s="15"/>
      <c r="L35" s="7"/>
      <c r="M35" s="2"/>
      <c r="N35" s="2"/>
      <c r="O35" s="29">
        <f t="shared" si="0"/>
        <v>0</v>
      </c>
      <c r="P35" s="12"/>
      <c r="Q35" s="2"/>
      <c r="R35" s="2"/>
    </row>
    <row r="36" spans="1:18" ht="153">
      <c r="A36">
        <v>13</v>
      </c>
      <c r="B36">
        <v>36</v>
      </c>
      <c r="C36">
        <v>2023</v>
      </c>
      <c r="D36">
        <v>20</v>
      </c>
      <c r="G36" s="15">
        <v>20</v>
      </c>
      <c r="H36" s="20" t="s">
        <v>45</v>
      </c>
      <c r="I36" s="23">
        <v>3500</v>
      </c>
      <c r="J36" s="23" t="s">
        <v>23</v>
      </c>
      <c r="K36" s="15"/>
      <c r="L36" s="7"/>
      <c r="M36" s="2"/>
      <c r="N36" s="2"/>
      <c r="O36" s="29">
        <f t="shared" si="0"/>
        <v>0</v>
      </c>
      <c r="P36" s="12"/>
      <c r="Q36" s="2"/>
      <c r="R36" s="2"/>
    </row>
    <row r="37" spans="1:18" ht="91.5">
      <c r="A37">
        <v>13</v>
      </c>
      <c r="B37">
        <v>36</v>
      </c>
      <c r="C37">
        <v>2023</v>
      </c>
      <c r="D37">
        <v>21</v>
      </c>
      <c r="G37" s="15">
        <v>21</v>
      </c>
      <c r="H37" s="20" t="s">
        <v>46</v>
      </c>
      <c r="I37" s="23">
        <v>8000</v>
      </c>
      <c r="J37" s="23" t="s">
        <v>26</v>
      </c>
      <c r="K37" s="15"/>
      <c r="L37" s="7"/>
      <c r="M37" s="2"/>
      <c r="N37" s="2"/>
      <c r="O37" s="29">
        <f t="shared" si="0"/>
        <v>0</v>
      </c>
      <c r="P37" s="12"/>
      <c r="Q37" s="2"/>
      <c r="R37" s="2"/>
    </row>
    <row r="38" spans="1:18" ht="40.5">
      <c r="A38">
        <v>13</v>
      </c>
      <c r="B38">
        <v>36</v>
      </c>
      <c r="C38">
        <v>2023</v>
      </c>
      <c r="D38">
        <v>22</v>
      </c>
      <c r="G38" s="15">
        <v>22</v>
      </c>
      <c r="H38" s="20" t="s">
        <v>47</v>
      </c>
      <c r="I38" s="23">
        <v>2000</v>
      </c>
      <c r="J38" s="23" t="s">
        <v>26</v>
      </c>
      <c r="K38" s="15"/>
      <c r="L38" s="7"/>
      <c r="M38" s="2"/>
      <c r="N38" s="2"/>
      <c r="O38" s="29">
        <f t="shared" si="0"/>
        <v>0</v>
      </c>
      <c r="P38" s="12"/>
      <c r="Q38" s="2"/>
      <c r="R38" s="2"/>
    </row>
    <row r="39" spans="1:18" ht="20.25">
      <c r="A39">
        <v>13</v>
      </c>
      <c r="B39">
        <v>36</v>
      </c>
      <c r="C39">
        <v>2023</v>
      </c>
      <c r="D39">
        <v>23</v>
      </c>
      <c r="G39" s="15">
        <v>23</v>
      </c>
      <c r="H39" s="20" t="s">
        <v>48</v>
      </c>
      <c r="I39" s="23">
        <v>100</v>
      </c>
      <c r="J39" s="23" t="s">
        <v>26</v>
      </c>
      <c r="K39" s="15"/>
      <c r="L39" s="7"/>
      <c r="M39" s="2"/>
      <c r="N39" s="2"/>
      <c r="O39" s="29">
        <f t="shared" si="0"/>
        <v>0</v>
      </c>
      <c r="P39" s="12"/>
      <c r="Q39" s="2"/>
      <c r="R39" s="2"/>
    </row>
    <row r="40" spans="1:18" ht="60.75">
      <c r="A40">
        <v>13</v>
      </c>
      <c r="B40">
        <v>36</v>
      </c>
      <c r="C40">
        <v>2023</v>
      </c>
      <c r="D40">
        <v>24</v>
      </c>
      <c r="G40" s="15">
        <v>24</v>
      </c>
      <c r="H40" s="20" t="s">
        <v>49</v>
      </c>
      <c r="I40" s="23">
        <v>200</v>
      </c>
      <c r="J40" s="23" t="s">
        <v>26</v>
      </c>
      <c r="K40" s="15"/>
      <c r="L40" s="7"/>
      <c r="M40" s="2"/>
      <c r="N40" s="2"/>
      <c r="O40" s="29">
        <f t="shared" si="0"/>
        <v>0</v>
      </c>
      <c r="P40" s="12"/>
      <c r="Q40" s="2"/>
      <c r="R40" s="2"/>
    </row>
    <row r="41" spans="1:18" ht="40.5">
      <c r="A41">
        <v>13</v>
      </c>
      <c r="B41">
        <v>36</v>
      </c>
      <c r="C41">
        <v>2023</v>
      </c>
      <c r="D41">
        <v>25</v>
      </c>
      <c r="G41" s="15">
        <v>25</v>
      </c>
      <c r="H41" s="20" t="s">
        <v>50</v>
      </c>
      <c r="I41" s="23">
        <v>1500</v>
      </c>
      <c r="J41" s="23" t="s">
        <v>26</v>
      </c>
      <c r="K41" s="15"/>
      <c r="L41" s="7"/>
      <c r="M41" s="2"/>
      <c r="N41" s="2"/>
      <c r="O41" s="29">
        <f t="shared" si="0"/>
        <v>0</v>
      </c>
      <c r="P41" s="12"/>
      <c r="Q41" s="2"/>
      <c r="R41" s="2"/>
    </row>
    <row r="42" spans="1:18" ht="51">
      <c r="A42">
        <v>13</v>
      </c>
      <c r="B42">
        <v>36</v>
      </c>
      <c r="C42">
        <v>2023</v>
      </c>
      <c r="D42">
        <v>26</v>
      </c>
      <c r="G42" s="15">
        <v>26</v>
      </c>
      <c r="H42" s="20" t="s">
        <v>51</v>
      </c>
      <c r="I42" s="23">
        <v>5000</v>
      </c>
      <c r="J42" s="23" t="s">
        <v>26</v>
      </c>
      <c r="K42" s="15"/>
      <c r="L42" s="7"/>
      <c r="M42" s="2"/>
      <c r="N42" s="2"/>
      <c r="O42" s="29">
        <f t="shared" si="0"/>
        <v>0</v>
      </c>
      <c r="P42" s="12"/>
      <c r="Q42" s="2"/>
      <c r="R42" s="2"/>
    </row>
    <row r="43" spans="1:18" ht="40.5">
      <c r="A43">
        <v>13</v>
      </c>
      <c r="B43">
        <v>36</v>
      </c>
      <c r="C43">
        <v>2023</v>
      </c>
      <c r="D43">
        <v>27</v>
      </c>
      <c r="G43" s="15">
        <v>27</v>
      </c>
      <c r="H43" s="20" t="s">
        <v>52</v>
      </c>
      <c r="I43" s="23">
        <v>350</v>
      </c>
      <c r="J43" s="23" t="s">
        <v>26</v>
      </c>
      <c r="K43" s="15"/>
      <c r="L43" s="7"/>
      <c r="M43" s="2"/>
      <c r="N43" s="2"/>
      <c r="O43" s="29">
        <f t="shared" si="0"/>
        <v>0</v>
      </c>
      <c r="P43" s="12"/>
      <c r="Q43" s="2"/>
      <c r="R43" s="2"/>
    </row>
    <row r="44" spans="1:18" ht="20.25">
      <c r="A44">
        <v>13</v>
      </c>
      <c r="B44">
        <v>36</v>
      </c>
      <c r="C44">
        <v>2023</v>
      </c>
      <c r="D44">
        <v>28</v>
      </c>
      <c r="G44" s="15">
        <v>28</v>
      </c>
      <c r="H44" s="20" t="s">
        <v>53</v>
      </c>
      <c r="I44" s="23">
        <v>400</v>
      </c>
      <c r="J44" s="23" t="s">
        <v>26</v>
      </c>
      <c r="K44" s="15"/>
      <c r="L44" s="7"/>
      <c r="M44" s="2"/>
      <c r="N44" s="2"/>
      <c r="O44" s="29">
        <f t="shared" si="0"/>
        <v>0</v>
      </c>
      <c r="P44" s="12"/>
      <c r="Q44" s="2"/>
      <c r="R44" s="2"/>
    </row>
    <row r="45" spans="1:18" ht="40.5">
      <c r="A45">
        <v>13</v>
      </c>
      <c r="B45">
        <v>36</v>
      </c>
      <c r="C45">
        <v>2023</v>
      </c>
      <c r="D45">
        <v>29</v>
      </c>
      <c r="G45" s="15">
        <v>29</v>
      </c>
      <c r="H45" s="20" t="s">
        <v>54</v>
      </c>
      <c r="I45" s="23">
        <v>500</v>
      </c>
      <c r="J45" s="23" t="s">
        <v>55</v>
      </c>
      <c r="K45" s="15"/>
      <c r="L45" s="7"/>
      <c r="M45" s="2"/>
      <c r="N45" s="2"/>
      <c r="O45" s="29">
        <f t="shared" si="0"/>
        <v>0</v>
      </c>
      <c r="P45" s="12"/>
      <c r="Q45" s="2"/>
      <c r="R45" s="2"/>
    </row>
    <row r="46" spans="1:18" ht="81">
      <c r="A46">
        <v>13</v>
      </c>
      <c r="B46">
        <v>36</v>
      </c>
      <c r="C46">
        <v>2023</v>
      </c>
      <c r="D46">
        <v>30</v>
      </c>
      <c r="G46" s="15">
        <v>30</v>
      </c>
      <c r="H46" s="20" t="s">
        <v>56</v>
      </c>
      <c r="I46" s="23">
        <v>70000</v>
      </c>
      <c r="J46" s="23" t="s">
        <v>26</v>
      </c>
      <c r="K46" s="15"/>
      <c r="L46" s="7"/>
      <c r="M46" s="2"/>
      <c r="N46" s="2"/>
      <c r="O46" s="29">
        <f t="shared" si="0"/>
        <v>0</v>
      </c>
      <c r="P46" s="12"/>
      <c r="Q46" s="2"/>
      <c r="R46" s="2"/>
    </row>
    <row r="47" spans="1:18" ht="71.25">
      <c r="A47">
        <v>13</v>
      </c>
      <c r="B47">
        <v>36</v>
      </c>
      <c r="C47">
        <v>2023</v>
      </c>
      <c r="D47">
        <v>31</v>
      </c>
      <c r="G47" s="15">
        <v>31</v>
      </c>
      <c r="H47" s="20" t="s">
        <v>57</v>
      </c>
      <c r="I47" s="23">
        <v>70000</v>
      </c>
      <c r="J47" s="23" t="s">
        <v>58</v>
      </c>
      <c r="K47" s="15"/>
      <c r="L47" s="7"/>
      <c r="M47" s="2"/>
      <c r="N47" s="2"/>
      <c r="O47" s="29">
        <f t="shared" si="0"/>
        <v>0</v>
      </c>
      <c r="P47" s="12"/>
      <c r="Q47" s="2"/>
      <c r="R47" s="2"/>
    </row>
    <row r="48" spans="1:18" ht="14.25">
      <c r="A48">
        <v>13</v>
      </c>
      <c r="B48">
        <v>36</v>
      </c>
      <c r="C48">
        <v>2023</v>
      </c>
      <c r="D48">
        <v>32</v>
      </c>
      <c r="G48" s="15">
        <v>32</v>
      </c>
      <c r="H48" s="20" t="s">
        <v>59</v>
      </c>
      <c r="I48" s="23">
        <v>60000</v>
      </c>
      <c r="J48" s="23" t="s">
        <v>26</v>
      </c>
      <c r="K48" s="15"/>
      <c r="L48" s="7"/>
      <c r="M48" s="2"/>
      <c r="N48" s="2"/>
      <c r="O48" s="29">
        <f t="shared" si="0"/>
        <v>0</v>
      </c>
      <c r="P48" s="12"/>
      <c r="Q48" s="2"/>
      <c r="R48" s="2"/>
    </row>
    <row r="49" spans="1:18" ht="81">
      <c r="A49">
        <v>13</v>
      </c>
      <c r="B49">
        <v>36</v>
      </c>
      <c r="C49">
        <v>2023</v>
      </c>
      <c r="D49">
        <v>33</v>
      </c>
      <c r="G49" s="15">
        <v>33</v>
      </c>
      <c r="H49" s="20" t="s">
        <v>60</v>
      </c>
      <c r="I49" s="23">
        <v>5600</v>
      </c>
      <c r="J49" s="23" t="s">
        <v>26</v>
      </c>
      <c r="K49" s="15"/>
      <c r="L49" s="7"/>
      <c r="M49" s="2"/>
      <c r="N49" s="2"/>
      <c r="O49" s="29">
        <f aca="true" t="shared" si="1" ref="O49:O80">(IF(AND(J49&gt;0,J49&lt;=I49),J49,I49)*(L49-M49+N49))</f>
        <v>0</v>
      </c>
      <c r="P49" s="12"/>
      <c r="Q49" s="2"/>
      <c r="R49" s="2"/>
    </row>
    <row r="50" spans="1:18" ht="14.25">
      <c r="A50">
        <v>13</v>
      </c>
      <c r="B50">
        <v>36</v>
      </c>
      <c r="C50">
        <v>2023</v>
      </c>
      <c r="D50">
        <v>34</v>
      </c>
      <c r="G50" s="15">
        <v>34</v>
      </c>
      <c r="H50" s="20" t="s">
        <v>61</v>
      </c>
      <c r="I50" s="23">
        <v>5376</v>
      </c>
      <c r="J50" s="23" t="s">
        <v>26</v>
      </c>
      <c r="K50" s="15"/>
      <c r="L50" s="7"/>
      <c r="M50" s="2"/>
      <c r="N50" s="2"/>
      <c r="O50" s="29">
        <f t="shared" si="1"/>
        <v>0</v>
      </c>
      <c r="P50" s="12"/>
      <c r="Q50" s="2"/>
      <c r="R50" s="2"/>
    </row>
    <row r="51" spans="1:18" ht="40.5">
      <c r="A51">
        <v>13</v>
      </c>
      <c r="B51">
        <v>36</v>
      </c>
      <c r="C51">
        <v>2023</v>
      </c>
      <c r="D51">
        <v>35</v>
      </c>
      <c r="G51" s="15">
        <v>35</v>
      </c>
      <c r="H51" s="20" t="s">
        <v>62</v>
      </c>
      <c r="I51" s="23">
        <v>480</v>
      </c>
      <c r="J51" s="23" t="s">
        <v>26</v>
      </c>
      <c r="K51" s="15"/>
      <c r="L51" s="7"/>
      <c r="M51" s="2"/>
      <c r="N51" s="2"/>
      <c r="O51" s="29">
        <f t="shared" si="1"/>
        <v>0</v>
      </c>
      <c r="P51" s="12"/>
      <c r="Q51" s="2"/>
      <c r="R51" s="2"/>
    </row>
    <row r="52" spans="1:18" ht="40.5">
      <c r="A52">
        <v>13</v>
      </c>
      <c r="B52">
        <v>36</v>
      </c>
      <c r="C52">
        <v>2023</v>
      </c>
      <c r="D52">
        <v>36</v>
      </c>
      <c r="G52" s="15">
        <v>36</v>
      </c>
      <c r="H52" s="20" t="s">
        <v>63</v>
      </c>
      <c r="I52" s="23">
        <v>480</v>
      </c>
      <c r="J52" s="23" t="s">
        <v>26</v>
      </c>
      <c r="K52" s="15"/>
      <c r="L52" s="7"/>
      <c r="M52" s="2"/>
      <c r="N52" s="2"/>
      <c r="O52" s="29">
        <f t="shared" si="1"/>
        <v>0</v>
      </c>
      <c r="P52" s="12"/>
      <c r="Q52" s="2"/>
      <c r="R52" s="2"/>
    </row>
    <row r="53" spans="1:18" ht="51">
      <c r="A53">
        <v>13</v>
      </c>
      <c r="B53">
        <v>36</v>
      </c>
      <c r="C53">
        <v>2023</v>
      </c>
      <c r="D53">
        <v>37</v>
      </c>
      <c r="G53" s="15">
        <v>37</v>
      </c>
      <c r="H53" s="20" t="s">
        <v>64</v>
      </c>
      <c r="I53" s="23">
        <v>360</v>
      </c>
      <c r="J53" s="23" t="s">
        <v>26</v>
      </c>
      <c r="K53" s="15"/>
      <c r="L53" s="7"/>
      <c r="M53" s="2"/>
      <c r="N53" s="2"/>
      <c r="O53" s="29">
        <f t="shared" si="1"/>
        <v>0</v>
      </c>
      <c r="P53" s="12"/>
      <c r="Q53" s="2"/>
      <c r="R53" s="2"/>
    </row>
    <row r="54" spans="1:18" ht="30">
      <c r="A54">
        <v>13</v>
      </c>
      <c r="B54">
        <v>36</v>
      </c>
      <c r="C54">
        <v>2023</v>
      </c>
      <c r="D54">
        <v>38</v>
      </c>
      <c r="G54" s="15">
        <v>38</v>
      </c>
      <c r="H54" s="20" t="s">
        <v>65</v>
      </c>
      <c r="I54" s="23">
        <v>5000</v>
      </c>
      <c r="J54" s="23" t="s">
        <v>26</v>
      </c>
      <c r="K54" s="15"/>
      <c r="L54" s="7"/>
      <c r="M54" s="2"/>
      <c r="N54" s="2"/>
      <c r="O54" s="29">
        <f t="shared" si="1"/>
        <v>0</v>
      </c>
      <c r="P54" s="12"/>
      <c r="Q54" s="2"/>
      <c r="R54" s="2"/>
    </row>
    <row r="55" spans="1:18" ht="30">
      <c r="A55">
        <v>13</v>
      </c>
      <c r="B55">
        <v>36</v>
      </c>
      <c r="C55">
        <v>2023</v>
      </c>
      <c r="D55">
        <v>39</v>
      </c>
      <c r="G55" s="15">
        <v>39</v>
      </c>
      <c r="H55" s="20" t="s">
        <v>66</v>
      </c>
      <c r="I55" s="23">
        <v>5000</v>
      </c>
      <c r="J55" s="23" t="s">
        <v>26</v>
      </c>
      <c r="K55" s="15"/>
      <c r="L55" s="7"/>
      <c r="M55" s="2"/>
      <c r="N55" s="2"/>
      <c r="O55" s="29">
        <f t="shared" si="1"/>
        <v>0</v>
      </c>
      <c r="P55" s="12"/>
      <c r="Q55" s="2"/>
      <c r="R55" s="2"/>
    </row>
    <row r="56" spans="1:18" ht="20.25">
      <c r="A56">
        <v>13</v>
      </c>
      <c r="B56">
        <v>36</v>
      </c>
      <c r="C56">
        <v>2023</v>
      </c>
      <c r="D56">
        <v>40</v>
      </c>
      <c r="G56" s="15">
        <v>40</v>
      </c>
      <c r="H56" s="20" t="s">
        <v>67</v>
      </c>
      <c r="I56" s="23">
        <v>20</v>
      </c>
      <c r="J56" s="23" t="s">
        <v>26</v>
      </c>
      <c r="K56" s="15"/>
      <c r="L56" s="7"/>
      <c r="M56" s="2"/>
      <c r="N56" s="2"/>
      <c r="O56" s="29">
        <f t="shared" si="1"/>
        <v>0</v>
      </c>
      <c r="P56" s="12"/>
      <c r="Q56" s="2"/>
      <c r="R56" s="2"/>
    </row>
    <row r="57" spans="1:18" ht="40.5">
      <c r="A57">
        <v>13</v>
      </c>
      <c r="B57">
        <v>36</v>
      </c>
      <c r="C57">
        <v>2023</v>
      </c>
      <c r="D57">
        <v>41</v>
      </c>
      <c r="G57" s="15">
        <v>41</v>
      </c>
      <c r="H57" s="20" t="s">
        <v>68</v>
      </c>
      <c r="I57" s="23">
        <v>3000</v>
      </c>
      <c r="J57" s="23" t="s">
        <v>26</v>
      </c>
      <c r="K57" s="15"/>
      <c r="L57" s="7"/>
      <c r="M57" s="2"/>
      <c r="N57" s="2"/>
      <c r="O57" s="29">
        <f t="shared" si="1"/>
        <v>0</v>
      </c>
      <c r="P57" s="12"/>
      <c r="Q57" s="2"/>
      <c r="R57" s="2"/>
    </row>
    <row r="58" spans="1:18" ht="51">
      <c r="A58">
        <v>13</v>
      </c>
      <c r="B58">
        <v>36</v>
      </c>
      <c r="C58">
        <v>2023</v>
      </c>
      <c r="D58">
        <v>42</v>
      </c>
      <c r="G58" s="15">
        <v>42</v>
      </c>
      <c r="H58" s="20" t="s">
        <v>69</v>
      </c>
      <c r="I58" s="23">
        <v>300</v>
      </c>
      <c r="J58" s="23" t="s">
        <v>26</v>
      </c>
      <c r="K58" s="15"/>
      <c r="L58" s="7"/>
      <c r="M58" s="2"/>
      <c r="N58" s="2"/>
      <c r="O58" s="29">
        <f t="shared" si="1"/>
        <v>0</v>
      </c>
      <c r="P58" s="12"/>
      <c r="Q58" s="2"/>
      <c r="R58" s="2"/>
    </row>
    <row r="59" spans="1:18" ht="30">
      <c r="A59">
        <v>13</v>
      </c>
      <c r="B59">
        <v>36</v>
      </c>
      <c r="C59">
        <v>2023</v>
      </c>
      <c r="D59">
        <v>43</v>
      </c>
      <c r="G59" s="15">
        <v>43</v>
      </c>
      <c r="H59" s="20" t="s">
        <v>70</v>
      </c>
      <c r="I59" s="23">
        <v>300</v>
      </c>
      <c r="J59" s="23" t="s">
        <v>23</v>
      </c>
      <c r="K59" s="15"/>
      <c r="L59" s="7"/>
      <c r="M59" s="2"/>
      <c r="N59" s="2"/>
      <c r="O59" s="29">
        <f t="shared" si="1"/>
        <v>0</v>
      </c>
      <c r="P59" s="12"/>
      <c r="Q59" s="2"/>
      <c r="R59" s="2"/>
    </row>
    <row r="60" spans="1:18" ht="40.5">
      <c r="A60">
        <v>13</v>
      </c>
      <c r="B60">
        <v>36</v>
      </c>
      <c r="C60">
        <v>2023</v>
      </c>
      <c r="D60">
        <v>44</v>
      </c>
      <c r="G60" s="15">
        <v>44</v>
      </c>
      <c r="H60" s="20" t="s">
        <v>71</v>
      </c>
      <c r="I60" s="23">
        <v>36</v>
      </c>
      <c r="J60" s="23" t="s">
        <v>26</v>
      </c>
      <c r="K60" s="15"/>
      <c r="L60" s="7"/>
      <c r="M60" s="2"/>
      <c r="N60" s="2"/>
      <c r="O60" s="29">
        <f t="shared" si="1"/>
        <v>0</v>
      </c>
      <c r="P60" s="12"/>
      <c r="Q60" s="2"/>
      <c r="R60" s="2"/>
    </row>
    <row r="61" spans="1:18" ht="20.25">
      <c r="A61">
        <v>13</v>
      </c>
      <c r="B61">
        <v>36</v>
      </c>
      <c r="C61">
        <v>2023</v>
      </c>
      <c r="D61">
        <v>45</v>
      </c>
      <c r="G61" s="15">
        <v>45</v>
      </c>
      <c r="H61" s="20" t="s">
        <v>72</v>
      </c>
      <c r="I61" s="23">
        <v>60</v>
      </c>
      <c r="J61" s="23" t="s">
        <v>26</v>
      </c>
      <c r="K61" s="15"/>
      <c r="L61" s="7"/>
      <c r="M61" s="2"/>
      <c r="N61" s="2"/>
      <c r="O61" s="29">
        <f t="shared" si="1"/>
        <v>0</v>
      </c>
      <c r="P61" s="12"/>
      <c r="Q61" s="2"/>
      <c r="R61" s="2"/>
    </row>
    <row r="62" spans="1:18" ht="20.25">
      <c r="A62">
        <v>13</v>
      </c>
      <c r="B62">
        <v>36</v>
      </c>
      <c r="C62">
        <v>2023</v>
      </c>
      <c r="D62">
        <v>46</v>
      </c>
      <c r="G62" s="15">
        <v>46</v>
      </c>
      <c r="H62" s="20" t="s">
        <v>73</v>
      </c>
      <c r="I62" s="23">
        <v>60</v>
      </c>
      <c r="J62" s="23" t="s">
        <v>26</v>
      </c>
      <c r="K62" s="15"/>
      <c r="L62" s="7"/>
      <c r="M62" s="2"/>
      <c r="N62" s="2"/>
      <c r="O62" s="29">
        <f t="shared" si="1"/>
        <v>0</v>
      </c>
      <c r="P62" s="12"/>
      <c r="Q62" s="2"/>
      <c r="R62" s="2"/>
    </row>
    <row r="63" spans="1:18" ht="20.25">
      <c r="A63">
        <v>13</v>
      </c>
      <c r="B63">
        <v>36</v>
      </c>
      <c r="C63">
        <v>2023</v>
      </c>
      <c r="D63">
        <v>47</v>
      </c>
      <c r="G63" s="15">
        <v>47</v>
      </c>
      <c r="H63" s="20" t="s">
        <v>74</v>
      </c>
      <c r="I63" s="23">
        <v>60</v>
      </c>
      <c r="J63" s="23" t="s">
        <v>26</v>
      </c>
      <c r="K63" s="15"/>
      <c r="L63" s="7"/>
      <c r="M63" s="2"/>
      <c r="N63" s="2"/>
      <c r="O63" s="29">
        <f t="shared" si="1"/>
        <v>0</v>
      </c>
      <c r="P63" s="12"/>
      <c r="Q63" s="2"/>
      <c r="R63" s="2"/>
    </row>
    <row r="64" spans="1:18" ht="51">
      <c r="A64">
        <v>13</v>
      </c>
      <c r="B64">
        <v>36</v>
      </c>
      <c r="C64">
        <v>2023</v>
      </c>
      <c r="D64">
        <v>48</v>
      </c>
      <c r="G64" s="15">
        <v>48</v>
      </c>
      <c r="H64" s="20" t="s">
        <v>75</v>
      </c>
      <c r="I64" s="23">
        <v>200</v>
      </c>
      <c r="J64" s="23" t="s">
        <v>23</v>
      </c>
      <c r="K64" s="15"/>
      <c r="L64" s="7"/>
      <c r="M64" s="2"/>
      <c r="N64" s="2"/>
      <c r="O64" s="29">
        <f t="shared" si="1"/>
        <v>0</v>
      </c>
      <c r="P64" s="12"/>
      <c r="Q64" s="2"/>
      <c r="R64" s="2"/>
    </row>
    <row r="65" spans="1:18" ht="60.75">
      <c r="A65">
        <v>13</v>
      </c>
      <c r="B65">
        <v>36</v>
      </c>
      <c r="C65">
        <v>2023</v>
      </c>
      <c r="D65">
        <v>49</v>
      </c>
      <c r="G65" s="15">
        <v>49</v>
      </c>
      <c r="H65" s="20" t="s">
        <v>76</v>
      </c>
      <c r="I65" s="23">
        <v>50000</v>
      </c>
      <c r="J65" s="23" t="s">
        <v>26</v>
      </c>
      <c r="K65" s="15"/>
      <c r="L65" s="7"/>
      <c r="M65" s="2"/>
      <c r="N65" s="2"/>
      <c r="O65" s="29">
        <f t="shared" si="1"/>
        <v>0</v>
      </c>
      <c r="P65" s="12"/>
      <c r="Q65" s="2"/>
      <c r="R65" s="2"/>
    </row>
    <row r="66" spans="1:18" ht="60.75">
      <c r="A66">
        <v>13</v>
      </c>
      <c r="B66">
        <v>36</v>
      </c>
      <c r="C66">
        <v>2023</v>
      </c>
      <c r="D66">
        <v>50</v>
      </c>
      <c r="G66" s="15">
        <v>50</v>
      </c>
      <c r="H66" s="20" t="s">
        <v>77</v>
      </c>
      <c r="I66" s="23">
        <v>200</v>
      </c>
      <c r="J66" s="23" t="s">
        <v>78</v>
      </c>
      <c r="K66" s="15"/>
      <c r="L66" s="7"/>
      <c r="M66" s="2"/>
      <c r="N66" s="2"/>
      <c r="O66" s="29">
        <f t="shared" si="1"/>
        <v>0</v>
      </c>
      <c r="P66" s="12"/>
      <c r="Q66" s="2"/>
      <c r="R66" s="2"/>
    </row>
    <row r="67" spans="1:18" ht="60.75">
      <c r="A67">
        <v>13</v>
      </c>
      <c r="B67">
        <v>36</v>
      </c>
      <c r="C67">
        <v>2023</v>
      </c>
      <c r="D67">
        <v>51</v>
      </c>
      <c r="G67" s="15">
        <v>51</v>
      </c>
      <c r="H67" s="20" t="s">
        <v>79</v>
      </c>
      <c r="I67" s="23">
        <v>500</v>
      </c>
      <c r="J67" s="23" t="s">
        <v>78</v>
      </c>
      <c r="K67" s="15"/>
      <c r="L67" s="7"/>
      <c r="M67" s="2"/>
      <c r="N67" s="2"/>
      <c r="O67" s="29">
        <f t="shared" si="1"/>
        <v>0</v>
      </c>
      <c r="P67" s="12"/>
      <c r="Q67" s="2"/>
      <c r="R67" s="2"/>
    </row>
    <row r="68" spans="1:18" ht="60.75">
      <c r="A68">
        <v>13</v>
      </c>
      <c r="B68">
        <v>36</v>
      </c>
      <c r="C68">
        <v>2023</v>
      </c>
      <c r="D68">
        <v>52</v>
      </c>
      <c r="G68" s="15">
        <v>52</v>
      </c>
      <c r="H68" s="20" t="s">
        <v>80</v>
      </c>
      <c r="I68" s="23">
        <v>500</v>
      </c>
      <c r="J68" s="23" t="s">
        <v>78</v>
      </c>
      <c r="K68" s="15"/>
      <c r="L68" s="7"/>
      <c r="M68" s="2"/>
      <c r="N68" s="2"/>
      <c r="O68" s="29">
        <f t="shared" si="1"/>
        <v>0</v>
      </c>
      <c r="P68" s="12"/>
      <c r="Q68" s="2"/>
      <c r="R68" s="2"/>
    </row>
    <row r="69" spans="1:18" ht="40.5">
      <c r="A69">
        <v>13</v>
      </c>
      <c r="B69">
        <v>36</v>
      </c>
      <c r="C69">
        <v>2023</v>
      </c>
      <c r="D69">
        <v>53</v>
      </c>
      <c r="G69" s="15">
        <v>53</v>
      </c>
      <c r="H69" s="20" t="s">
        <v>81</v>
      </c>
      <c r="I69" s="23">
        <v>300</v>
      </c>
      <c r="J69" s="23" t="s">
        <v>26</v>
      </c>
      <c r="K69" s="15"/>
      <c r="L69" s="7"/>
      <c r="M69" s="2"/>
      <c r="N69" s="2"/>
      <c r="O69" s="29">
        <f t="shared" si="1"/>
        <v>0</v>
      </c>
      <c r="P69" s="12"/>
      <c r="Q69" s="2"/>
      <c r="R69" s="2"/>
    </row>
    <row r="70" spans="1:18" ht="40.5">
      <c r="A70">
        <v>13</v>
      </c>
      <c r="B70">
        <v>36</v>
      </c>
      <c r="C70">
        <v>2023</v>
      </c>
      <c r="D70">
        <v>54</v>
      </c>
      <c r="G70" s="15">
        <v>54</v>
      </c>
      <c r="H70" s="20" t="s">
        <v>82</v>
      </c>
      <c r="I70" s="23">
        <v>60</v>
      </c>
      <c r="J70" s="23" t="s">
        <v>26</v>
      </c>
      <c r="K70" s="15"/>
      <c r="L70" s="7"/>
      <c r="M70" s="2"/>
      <c r="N70" s="2"/>
      <c r="O70" s="29">
        <f t="shared" si="1"/>
        <v>0</v>
      </c>
      <c r="P70" s="12"/>
      <c r="Q70" s="2"/>
      <c r="R70" s="2"/>
    </row>
    <row r="71" spans="1:18" ht="30">
      <c r="A71">
        <v>13</v>
      </c>
      <c r="B71">
        <v>36</v>
      </c>
      <c r="C71">
        <v>2023</v>
      </c>
      <c r="D71">
        <v>55</v>
      </c>
      <c r="G71" s="15">
        <v>55</v>
      </c>
      <c r="H71" s="20" t="s">
        <v>83</v>
      </c>
      <c r="I71" s="23">
        <v>60</v>
      </c>
      <c r="J71" s="23" t="s">
        <v>26</v>
      </c>
      <c r="K71" s="15"/>
      <c r="L71" s="7"/>
      <c r="M71" s="2"/>
      <c r="N71" s="2"/>
      <c r="O71" s="29">
        <f t="shared" si="1"/>
        <v>0</v>
      </c>
      <c r="P71" s="12"/>
      <c r="Q71" s="2"/>
      <c r="R71" s="2"/>
    </row>
    <row r="72" spans="1:18" ht="20.25">
      <c r="A72">
        <v>13</v>
      </c>
      <c r="B72">
        <v>36</v>
      </c>
      <c r="C72">
        <v>2023</v>
      </c>
      <c r="D72">
        <v>56</v>
      </c>
      <c r="G72" s="15">
        <v>56</v>
      </c>
      <c r="H72" s="20" t="s">
        <v>84</v>
      </c>
      <c r="I72" s="23">
        <v>100</v>
      </c>
      <c r="J72" s="23" t="s">
        <v>28</v>
      </c>
      <c r="K72" s="15"/>
      <c r="L72" s="7"/>
      <c r="M72" s="2"/>
      <c r="N72" s="2"/>
      <c r="O72" s="29">
        <f t="shared" si="1"/>
        <v>0</v>
      </c>
      <c r="P72" s="12"/>
      <c r="Q72" s="2"/>
      <c r="R72" s="2"/>
    </row>
    <row r="73" spans="1:18" ht="20.25">
      <c r="A73">
        <v>13</v>
      </c>
      <c r="B73">
        <v>36</v>
      </c>
      <c r="C73">
        <v>2023</v>
      </c>
      <c r="D73">
        <v>57</v>
      </c>
      <c r="G73" s="15">
        <v>57</v>
      </c>
      <c r="H73" s="20" t="s">
        <v>85</v>
      </c>
      <c r="I73" s="23">
        <v>20000</v>
      </c>
      <c r="J73" s="23" t="s">
        <v>26</v>
      </c>
      <c r="K73" s="15"/>
      <c r="L73" s="7"/>
      <c r="M73" s="2"/>
      <c r="N73" s="2"/>
      <c r="O73" s="29">
        <f t="shared" si="1"/>
        <v>0</v>
      </c>
      <c r="P73" s="12"/>
      <c r="Q73" s="2"/>
      <c r="R73" s="2"/>
    </row>
    <row r="74" spans="1:18" ht="30">
      <c r="A74">
        <v>13</v>
      </c>
      <c r="B74">
        <v>36</v>
      </c>
      <c r="C74">
        <v>2023</v>
      </c>
      <c r="D74">
        <v>58</v>
      </c>
      <c r="G74" s="15">
        <v>58</v>
      </c>
      <c r="H74" s="20" t="s">
        <v>86</v>
      </c>
      <c r="I74" s="23">
        <v>1000</v>
      </c>
      <c r="J74" s="23" t="s">
        <v>28</v>
      </c>
      <c r="K74" s="15"/>
      <c r="L74" s="7"/>
      <c r="M74" s="2"/>
      <c r="N74" s="2"/>
      <c r="O74" s="29">
        <f t="shared" si="1"/>
        <v>0</v>
      </c>
      <c r="P74" s="12"/>
      <c r="Q74" s="2"/>
      <c r="R74" s="2"/>
    </row>
    <row r="75" spans="1:18" ht="40.5">
      <c r="A75">
        <v>13</v>
      </c>
      <c r="B75">
        <v>36</v>
      </c>
      <c r="C75">
        <v>2023</v>
      </c>
      <c r="D75">
        <v>59</v>
      </c>
      <c r="G75" s="15">
        <v>59</v>
      </c>
      <c r="H75" s="20" t="s">
        <v>87</v>
      </c>
      <c r="I75" s="23">
        <v>1000</v>
      </c>
      <c r="J75" s="23" t="s">
        <v>26</v>
      </c>
      <c r="K75" s="15"/>
      <c r="L75" s="7"/>
      <c r="M75" s="2"/>
      <c r="N75" s="2"/>
      <c r="O75" s="29">
        <f t="shared" si="1"/>
        <v>0</v>
      </c>
      <c r="P75" s="12"/>
      <c r="Q75" s="2"/>
      <c r="R75" s="2"/>
    </row>
    <row r="76" spans="1:18" ht="173.25">
      <c r="A76">
        <v>13</v>
      </c>
      <c r="B76">
        <v>36</v>
      </c>
      <c r="C76">
        <v>2023</v>
      </c>
      <c r="D76">
        <v>60</v>
      </c>
      <c r="G76" s="15">
        <v>60</v>
      </c>
      <c r="H76" s="20" t="s">
        <v>88</v>
      </c>
      <c r="I76" s="23">
        <v>10000</v>
      </c>
      <c r="J76" s="23" t="s">
        <v>28</v>
      </c>
      <c r="K76" s="15"/>
      <c r="L76" s="7"/>
      <c r="M76" s="2"/>
      <c r="N76" s="2"/>
      <c r="O76" s="29">
        <f t="shared" si="1"/>
        <v>0</v>
      </c>
      <c r="P76" s="12"/>
      <c r="Q76" s="2"/>
      <c r="R76" s="2"/>
    </row>
    <row r="77" spans="1:18" ht="20.25">
      <c r="A77">
        <v>13</v>
      </c>
      <c r="B77">
        <v>36</v>
      </c>
      <c r="C77">
        <v>2023</v>
      </c>
      <c r="D77">
        <v>61</v>
      </c>
      <c r="G77" s="15">
        <v>61</v>
      </c>
      <c r="H77" s="20" t="s">
        <v>89</v>
      </c>
      <c r="I77" s="23">
        <v>8000</v>
      </c>
      <c r="J77" s="23" t="s">
        <v>28</v>
      </c>
      <c r="K77" s="15"/>
      <c r="L77" s="7"/>
      <c r="M77" s="2"/>
      <c r="N77" s="2"/>
      <c r="O77" s="29">
        <f t="shared" si="1"/>
        <v>0</v>
      </c>
      <c r="P77" s="12"/>
      <c r="Q77" s="2"/>
      <c r="R77" s="2"/>
    </row>
    <row r="78" spans="1:18" ht="81">
      <c r="A78">
        <v>13</v>
      </c>
      <c r="B78">
        <v>36</v>
      </c>
      <c r="C78">
        <v>2023</v>
      </c>
      <c r="D78">
        <v>62</v>
      </c>
      <c r="G78" s="15">
        <v>62</v>
      </c>
      <c r="H78" s="20" t="s">
        <v>90</v>
      </c>
      <c r="I78" s="23">
        <v>300</v>
      </c>
      <c r="J78" s="23" t="s">
        <v>44</v>
      </c>
      <c r="K78" s="15"/>
      <c r="L78" s="7"/>
      <c r="M78" s="2"/>
      <c r="N78" s="2"/>
      <c r="O78" s="29">
        <f t="shared" si="1"/>
        <v>0</v>
      </c>
      <c r="P78" s="12"/>
      <c r="Q78" s="2"/>
      <c r="R78" s="2"/>
    </row>
    <row r="79" spans="1:18" ht="30">
      <c r="A79">
        <v>13</v>
      </c>
      <c r="B79">
        <v>36</v>
      </c>
      <c r="C79">
        <v>2023</v>
      </c>
      <c r="D79">
        <v>63</v>
      </c>
      <c r="G79" s="15">
        <v>63</v>
      </c>
      <c r="H79" s="20" t="s">
        <v>91</v>
      </c>
      <c r="I79" s="23">
        <v>300</v>
      </c>
      <c r="J79" s="23" t="s">
        <v>28</v>
      </c>
      <c r="K79" s="15"/>
      <c r="L79" s="7"/>
      <c r="M79" s="2"/>
      <c r="N79" s="2"/>
      <c r="O79" s="29">
        <f t="shared" si="1"/>
        <v>0</v>
      </c>
      <c r="P79" s="12"/>
      <c r="Q79" s="2"/>
      <c r="R79" s="2"/>
    </row>
    <row r="80" spans="1:18" ht="30">
      <c r="A80">
        <v>13</v>
      </c>
      <c r="B80">
        <v>36</v>
      </c>
      <c r="C80">
        <v>2023</v>
      </c>
      <c r="D80">
        <v>64</v>
      </c>
      <c r="G80" s="15">
        <v>64</v>
      </c>
      <c r="H80" s="20" t="s">
        <v>92</v>
      </c>
      <c r="I80" s="23">
        <v>250</v>
      </c>
      <c r="J80" s="23" t="s">
        <v>26</v>
      </c>
      <c r="K80" s="15"/>
      <c r="L80" s="7"/>
      <c r="M80" s="2"/>
      <c r="N80" s="2"/>
      <c r="O80" s="29">
        <f t="shared" si="1"/>
        <v>0</v>
      </c>
      <c r="P80" s="12"/>
      <c r="Q80" s="2"/>
      <c r="R80" s="2"/>
    </row>
    <row r="81" spans="1:18" ht="30">
      <c r="A81">
        <v>13</v>
      </c>
      <c r="B81">
        <v>36</v>
      </c>
      <c r="C81">
        <v>2023</v>
      </c>
      <c r="D81">
        <v>65</v>
      </c>
      <c r="G81" s="15">
        <v>65</v>
      </c>
      <c r="H81" s="20" t="s">
        <v>93</v>
      </c>
      <c r="I81" s="23">
        <v>120</v>
      </c>
      <c r="J81" s="23" t="s">
        <v>26</v>
      </c>
      <c r="K81" s="15"/>
      <c r="L81" s="7"/>
      <c r="M81" s="2"/>
      <c r="N81" s="2"/>
      <c r="O81" s="29">
        <f aca="true" t="shared" si="2" ref="O81:O112">(IF(AND(J81&gt;0,J81&lt;=I81),J81,I81)*(L81-M81+N81))</f>
        <v>0</v>
      </c>
      <c r="P81" s="12"/>
      <c r="Q81" s="2"/>
      <c r="R81" s="2"/>
    </row>
    <row r="82" spans="1:18" ht="71.25">
      <c r="A82">
        <v>13</v>
      </c>
      <c r="B82">
        <v>36</v>
      </c>
      <c r="C82">
        <v>2023</v>
      </c>
      <c r="D82">
        <v>66</v>
      </c>
      <c r="G82" s="15">
        <v>66</v>
      </c>
      <c r="H82" s="20" t="s">
        <v>94</v>
      </c>
      <c r="I82" s="23">
        <v>300</v>
      </c>
      <c r="J82" s="23" t="s">
        <v>28</v>
      </c>
      <c r="K82" s="15"/>
      <c r="L82" s="7"/>
      <c r="M82" s="2"/>
      <c r="N82" s="2"/>
      <c r="O82" s="29">
        <f t="shared" si="2"/>
        <v>0</v>
      </c>
      <c r="P82" s="12"/>
      <c r="Q82" s="2"/>
      <c r="R82" s="2"/>
    </row>
    <row r="83" spans="1:18" ht="183">
      <c r="A83">
        <v>13</v>
      </c>
      <c r="B83">
        <v>36</v>
      </c>
      <c r="C83">
        <v>2023</v>
      </c>
      <c r="D83">
        <v>67</v>
      </c>
      <c r="G83" s="15">
        <v>67</v>
      </c>
      <c r="H83" s="20" t="s">
        <v>95</v>
      </c>
      <c r="I83" s="23">
        <v>240</v>
      </c>
      <c r="J83" s="23" t="s">
        <v>96</v>
      </c>
      <c r="K83" s="15"/>
      <c r="L83" s="7"/>
      <c r="M83" s="2"/>
      <c r="N83" s="2"/>
      <c r="O83" s="29">
        <f t="shared" si="2"/>
        <v>0</v>
      </c>
      <c r="P83" s="12"/>
      <c r="Q83" s="2"/>
      <c r="R83" s="2"/>
    </row>
    <row r="84" spans="1:18" ht="51">
      <c r="A84">
        <v>13</v>
      </c>
      <c r="B84">
        <v>36</v>
      </c>
      <c r="C84">
        <v>2023</v>
      </c>
      <c r="D84">
        <v>68</v>
      </c>
      <c r="G84" s="15">
        <v>68</v>
      </c>
      <c r="H84" s="20" t="s">
        <v>97</v>
      </c>
      <c r="I84" s="23">
        <v>300</v>
      </c>
      <c r="J84" s="23" t="s">
        <v>26</v>
      </c>
      <c r="K84" s="15"/>
      <c r="L84" s="7"/>
      <c r="M84" s="2"/>
      <c r="N84" s="2"/>
      <c r="O84" s="29">
        <f t="shared" si="2"/>
        <v>0</v>
      </c>
      <c r="P84" s="12"/>
      <c r="Q84" s="2"/>
      <c r="R84" s="2"/>
    </row>
    <row r="85" spans="1:18" ht="30">
      <c r="A85">
        <v>13</v>
      </c>
      <c r="B85">
        <v>36</v>
      </c>
      <c r="C85">
        <v>2023</v>
      </c>
      <c r="D85">
        <v>69</v>
      </c>
      <c r="G85" s="15">
        <v>69</v>
      </c>
      <c r="H85" s="20" t="s">
        <v>98</v>
      </c>
      <c r="I85" s="23">
        <v>720</v>
      </c>
      <c r="J85" s="23" t="s">
        <v>23</v>
      </c>
      <c r="K85" s="15"/>
      <c r="L85" s="7"/>
      <c r="M85" s="2"/>
      <c r="N85" s="2"/>
      <c r="O85" s="29">
        <f t="shared" si="2"/>
        <v>0</v>
      </c>
      <c r="P85" s="12"/>
      <c r="Q85" s="2"/>
      <c r="R85" s="2"/>
    </row>
    <row r="86" spans="1:18" ht="30">
      <c r="A86">
        <v>13</v>
      </c>
      <c r="B86">
        <v>36</v>
      </c>
      <c r="C86">
        <v>2023</v>
      </c>
      <c r="D86">
        <v>70</v>
      </c>
      <c r="G86" s="15">
        <v>70</v>
      </c>
      <c r="H86" s="20" t="s">
        <v>99</v>
      </c>
      <c r="I86" s="23">
        <v>2000</v>
      </c>
      <c r="J86" s="23" t="s">
        <v>26</v>
      </c>
      <c r="K86" s="15"/>
      <c r="L86" s="7"/>
      <c r="M86" s="2"/>
      <c r="N86" s="2"/>
      <c r="O86" s="29">
        <f t="shared" si="2"/>
        <v>0</v>
      </c>
      <c r="P86" s="12"/>
      <c r="Q86" s="2"/>
      <c r="R86" s="2"/>
    </row>
    <row r="87" spans="1:18" ht="71.25">
      <c r="A87">
        <v>13</v>
      </c>
      <c r="B87">
        <v>36</v>
      </c>
      <c r="C87">
        <v>2023</v>
      </c>
      <c r="D87">
        <v>71</v>
      </c>
      <c r="G87" s="15">
        <v>71</v>
      </c>
      <c r="H87" s="20" t="s">
        <v>100</v>
      </c>
      <c r="I87" s="23">
        <v>25000</v>
      </c>
      <c r="J87" s="23" t="s">
        <v>26</v>
      </c>
      <c r="K87" s="15"/>
      <c r="L87" s="7"/>
      <c r="M87" s="2"/>
      <c r="N87" s="2"/>
      <c r="O87" s="29">
        <f t="shared" si="2"/>
        <v>0</v>
      </c>
      <c r="P87" s="12"/>
      <c r="Q87" s="2"/>
      <c r="R87" s="2"/>
    </row>
    <row r="88" spans="1:18" ht="71.25">
      <c r="A88">
        <v>13</v>
      </c>
      <c r="B88">
        <v>36</v>
      </c>
      <c r="C88">
        <v>2023</v>
      </c>
      <c r="D88">
        <v>72</v>
      </c>
      <c r="G88" s="15">
        <v>72</v>
      </c>
      <c r="H88" s="20" t="s">
        <v>101</v>
      </c>
      <c r="I88" s="23">
        <v>10000</v>
      </c>
      <c r="J88" s="23" t="s">
        <v>26</v>
      </c>
      <c r="K88" s="15"/>
      <c r="L88" s="7"/>
      <c r="M88" s="2"/>
      <c r="N88" s="2"/>
      <c r="O88" s="29">
        <f t="shared" si="2"/>
        <v>0</v>
      </c>
      <c r="P88" s="12"/>
      <c r="Q88" s="2"/>
      <c r="R88" s="2"/>
    </row>
    <row r="89" spans="1:18" ht="71.25">
      <c r="A89">
        <v>13</v>
      </c>
      <c r="B89">
        <v>36</v>
      </c>
      <c r="C89">
        <v>2023</v>
      </c>
      <c r="D89">
        <v>73</v>
      </c>
      <c r="G89" s="15">
        <v>73</v>
      </c>
      <c r="H89" s="20" t="s">
        <v>102</v>
      </c>
      <c r="I89" s="23">
        <v>20000</v>
      </c>
      <c r="J89" s="23" t="s">
        <v>26</v>
      </c>
      <c r="K89" s="15"/>
      <c r="L89" s="7"/>
      <c r="M89" s="2"/>
      <c r="N89" s="2"/>
      <c r="O89" s="29">
        <f t="shared" si="2"/>
        <v>0</v>
      </c>
      <c r="P89" s="12"/>
      <c r="Q89" s="2"/>
      <c r="R89" s="2"/>
    </row>
    <row r="90" spans="1:18" ht="60.75">
      <c r="A90">
        <v>13</v>
      </c>
      <c r="B90">
        <v>36</v>
      </c>
      <c r="C90">
        <v>2023</v>
      </c>
      <c r="D90">
        <v>74</v>
      </c>
      <c r="G90" s="15">
        <v>74</v>
      </c>
      <c r="H90" s="20" t="s">
        <v>103</v>
      </c>
      <c r="I90" s="23">
        <v>20000</v>
      </c>
      <c r="J90" s="23" t="s">
        <v>26</v>
      </c>
      <c r="K90" s="15"/>
      <c r="L90" s="7"/>
      <c r="M90" s="2"/>
      <c r="N90" s="2"/>
      <c r="O90" s="29">
        <f t="shared" si="2"/>
        <v>0</v>
      </c>
      <c r="P90" s="12"/>
      <c r="Q90" s="2"/>
      <c r="R90" s="2"/>
    </row>
    <row r="91" spans="1:18" ht="30">
      <c r="A91">
        <v>13</v>
      </c>
      <c r="B91">
        <v>36</v>
      </c>
      <c r="C91">
        <v>2023</v>
      </c>
      <c r="D91">
        <v>75</v>
      </c>
      <c r="G91" s="15">
        <v>75</v>
      </c>
      <c r="H91" s="20" t="s">
        <v>104</v>
      </c>
      <c r="I91" s="23">
        <v>45000</v>
      </c>
      <c r="J91" s="23" t="s">
        <v>26</v>
      </c>
      <c r="K91" s="15"/>
      <c r="L91" s="7"/>
      <c r="M91" s="2"/>
      <c r="N91" s="2"/>
      <c r="O91" s="29">
        <f t="shared" si="2"/>
        <v>0</v>
      </c>
      <c r="P91" s="12"/>
      <c r="Q91" s="2"/>
      <c r="R91" s="2"/>
    </row>
    <row r="92" spans="1:18" ht="30">
      <c r="A92">
        <v>13</v>
      </c>
      <c r="B92">
        <v>36</v>
      </c>
      <c r="C92">
        <v>2023</v>
      </c>
      <c r="D92">
        <v>76</v>
      </c>
      <c r="G92" s="15">
        <v>76</v>
      </c>
      <c r="H92" s="20" t="s">
        <v>105</v>
      </c>
      <c r="I92" s="23">
        <v>350</v>
      </c>
      <c r="J92" s="23" t="s">
        <v>106</v>
      </c>
      <c r="K92" s="15"/>
      <c r="L92" s="7"/>
      <c r="M92" s="2"/>
      <c r="N92" s="2"/>
      <c r="O92" s="29">
        <f t="shared" si="2"/>
        <v>0</v>
      </c>
      <c r="P92" s="12"/>
      <c r="Q92" s="2"/>
      <c r="R92" s="2"/>
    </row>
    <row r="93" spans="1:18" ht="40.5">
      <c r="A93">
        <v>13</v>
      </c>
      <c r="B93">
        <v>36</v>
      </c>
      <c r="C93">
        <v>2023</v>
      </c>
      <c r="D93">
        <v>77</v>
      </c>
      <c r="G93" s="15">
        <v>77</v>
      </c>
      <c r="H93" s="20" t="s">
        <v>107</v>
      </c>
      <c r="I93" s="23">
        <v>1000</v>
      </c>
      <c r="J93" s="23" t="s">
        <v>106</v>
      </c>
      <c r="K93" s="15"/>
      <c r="L93" s="7"/>
      <c r="M93" s="2"/>
      <c r="N93" s="2"/>
      <c r="O93" s="29">
        <f t="shared" si="2"/>
        <v>0</v>
      </c>
      <c r="P93" s="12"/>
      <c r="Q93" s="2"/>
      <c r="R93" s="2"/>
    </row>
    <row r="94" spans="1:18" ht="20.25">
      <c r="A94">
        <v>13</v>
      </c>
      <c r="B94">
        <v>36</v>
      </c>
      <c r="C94">
        <v>2023</v>
      </c>
      <c r="D94">
        <v>78</v>
      </c>
      <c r="G94" s="15">
        <v>78</v>
      </c>
      <c r="H94" s="20" t="s">
        <v>108</v>
      </c>
      <c r="I94" s="23">
        <v>60</v>
      </c>
      <c r="J94" s="23" t="s">
        <v>28</v>
      </c>
      <c r="K94" s="15"/>
      <c r="L94" s="7"/>
      <c r="M94" s="2"/>
      <c r="N94" s="2"/>
      <c r="O94" s="29">
        <f t="shared" si="2"/>
        <v>0</v>
      </c>
      <c r="P94" s="12"/>
      <c r="Q94" s="2"/>
      <c r="R94" s="2"/>
    </row>
    <row r="95" spans="1:18" ht="30">
      <c r="A95">
        <v>13</v>
      </c>
      <c r="B95">
        <v>36</v>
      </c>
      <c r="C95">
        <v>2023</v>
      </c>
      <c r="D95">
        <v>79</v>
      </c>
      <c r="G95" s="15">
        <v>79</v>
      </c>
      <c r="H95" s="20" t="s">
        <v>109</v>
      </c>
      <c r="I95" s="23">
        <v>75</v>
      </c>
      <c r="J95" s="23" t="s">
        <v>23</v>
      </c>
      <c r="K95" s="15"/>
      <c r="L95" s="7"/>
      <c r="M95" s="2"/>
      <c r="N95" s="2"/>
      <c r="O95" s="29">
        <f t="shared" si="2"/>
        <v>0</v>
      </c>
      <c r="P95" s="12"/>
      <c r="Q95" s="2"/>
      <c r="R95" s="2"/>
    </row>
    <row r="96" spans="1:18" ht="14.25">
      <c r="A96">
        <v>13</v>
      </c>
      <c r="B96">
        <v>36</v>
      </c>
      <c r="C96">
        <v>2023</v>
      </c>
      <c r="D96">
        <v>80</v>
      </c>
      <c r="G96" s="15">
        <v>80</v>
      </c>
      <c r="H96" s="20" t="s">
        <v>110</v>
      </c>
      <c r="I96" s="23">
        <v>288</v>
      </c>
      <c r="J96" s="23" t="s">
        <v>26</v>
      </c>
      <c r="K96" s="15"/>
      <c r="L96" s="7"/>
      <c r="M96" s="2"/>
      <c r="N96" s="2"/>
      <c r="O96" s="29">
        <f t="shared" si="2"/>
        <v>0</v>
      </c>
      <c r="P96" s="12"/>
      <c r="Q96" s="2"/>
      <c r="R96" s="2"/>
    </row>
    <row r="97" spans="1:18" ht="51">
      <c r="A97">
        <v>13</v>
      </c>
      <c r="B97">
        <v>36</v>
      </c>
      <c r="C97">
        <v>2023</v>
      </c>
      <c r="D97">
        <v>81</v>
      </c>
      <c r="G97" s="15">
        <v>81</v>
      </c>
      <c r="H97" s="20" t="s">
        <v>111</v>
      </c>
      <c r="I97" s="23">
        <v>480</v>
      </c>
      <c r="J97" s="23" t="s">
        <v>23</v>
      </c>
      <c r="K97" s="15"/>
      <c r="L97" s="7"/>
      <c r="M97" s="2"/>
      <c r="N97" s="2"/>
      <c r="O97" s="29">
        <f t="shared" si="2"/>
        <v>0</v>
      </c>
      <c r="P97" s="12"/>
      <c r="Q97" s="2"/>
      <c r="R97" s="2"/>
    </row>
    <row r="98" spans="1:18" ht="30">
      <c r="A98">
        <v>13</v>
      </c>
      <c r="B98">
        <v>36</v>
      </c>
      <c r="C98">
        <v>2023</v>
      </c>
      <c r="D98">
        <v>82</v>
      </c>
      <c r="G98" s="15">
        <v>82</v>
      </c>
      <c r="H98" s="20" t="s">
        <v>112</v>
      </c>
      <c r="I98" s="23">
        <v>250</v>
      </c>
      <c r="J98" s="23" t="s">
        <v>26</v>
      </c>
      <c r="K98" s="15"/>
      <c r="L98" s="7"/>
      <c r="M98" s="2"/>
      <c r="N98" s="2"/>
      <c r="O98" s="29">
        <f t="shared" si="2"/>
        <v>0</v>
      </c>
      <c r="P98" s="12"/>
      <c r="Q98" s="2"/>
      <c r="R98" s="2"/>
    </row>
    <row r="99" spans="1:18" ht="20.25">
      <c r="A99">
        <v>13</v>
      </c>
      <c r="B99">
        <v>36</v>
      </c>
      <c r="C99">
        <v>2023</v>
      </c>
      <c r="D99">
        <v>83</v>
      </c>
      <c r="G99" s="15">
        <v>83</v>
      </c>
      <c r="H99" s="20" t="s">
        <v>113</v>
      </c>
      <c r="I99" s="23">
        <v>500</v>
      </c>
      <c r="J99" s="23" t="s">
        <v>26</v>
      </c>
      <c r="K99" s="15"/>
      <c r="L99" s="7"/>
      <c r="M99" s="2"/>
      <c r="N99" s="2"/>
      <c r="O99" s="29">
        <f t="shared" si="2"/>
        <v>0</v>
      </c>
      <c r="P99" s="12"/>
      <c r="Q99" s="2"/>
      <c r="R99" s="2"/>
    </row>
    <row r="100" spans="1:18" ht="51">
      <c r="A100">
        <v>13</v>
      </c>
      <c r="B100">
        <v>36</v>
      </c>
      <c r="C100">
        <v>2023</v>
      </c>
      <c r="D100">
        <v>84</v>
      </c>
      <c r="G100" s="15">
        <v>84</v>
      </c>
      <c r="H100" s="20" t="s">
        <v>114</v>
      </c>
      <c r="I100" s="23">
        <v>500</v>
      </c>
      <c r="J100" s="23" t="s">
        <v>28</v>
      </c>
      <c r="K100" s="15"/>
      <c r="L100" s="7"/>
      <c r="M100" s="2"/>
      <c r="N100" s="2"/>
      <c r="O100" s="29">
        <f t="shared" si="2"/>
        <v>0</v>
      </c>
      <c r="P100" s="12"/>
      <c r="Q100" s="2"/>
      <c r="R100" s="2"/>
    </row>
    <row r="101" spans="1:18" ht="30">
      <c r="A101">
        <v>13</v>
      </c>
      <c r="B101">
        <v>36</v>
      </c>
      <c r="C101">
        <v>2023</v>
      </c>
      <c r="D101">
        <v>85</v>
      </c>
      <c r="G101" s="15">
        <v>85</v>
      </c>
      <c r="H101" s="20" t="s">
        <v>115</v>
      </c>
      <c r="I101" s="23">
        <v>250</v>
      </c>
      <c r="J101" s="23" t="s">
        <v>26</v>
      </c>
      <c r="K101" s="15"/>
      <c r="L101" s="7"/>
      <c r="M101" s="2"/>
      <c r="N101" s="2"/>
      <c r="O101" s="29">
        <f t="shared" si="2"/>
        <v>0</v>
      </c>
      <c r="P101" s="12"/>
      <c r="Q101" s="2"/>
      <c r="R101" s="2"/>
    </row>
    <row r="102" spans="1:18" ht="14.25">
      <c r="A102">
        <v>13</v>
      </c>
      <c r="B102">
        <v>36</v>
      </c>
      <c r="C102">
        <v>2023</v>
      </c>
      <c r="D102">
        <v>86</v>
      </c>
      <c r="G102" s="15">
        <v>86</v>
      </c>
      <c r="H102" s="20" t="s">
        <v>116</v>
      </c>
      <c r="I102" s="23">
        <v>400</v>
      </c>
      <c r="J102" s="23" t="s">
        <v>26</v>
      </c>
      <c r="K102" s="15"/>
      <c r="L102" s="7"/>
      <c r="M102" s="2"/>
      <c r="N102" s="2"/>
      <c r="O102" s="29">
        <f t="shared" si="2"/>
        <v>0</v>
      </c>
      <c r="P102" s="12"/>
      <c r="Q102" s="2"/>
      <c r="R102" s="2"/>
    </row>
    <row r="103" spans="1:18" ht="20.25">
      <c r="A103">
        <v>13</v>
      </c>
      <c r="B103">
        <v>36</v>
      </c>
      <c r="C103">
        <v>2023</v>
      </c>
      <c r="D103">
        <v>87</v>
      </c>
      <c r="G103" s="15">
        <v>87</v>
      </c>
      <c r="H103" s="20" t="s">
        <v>117</v>
      </c>
      <c r="I103" s="23">
        <v>10000</v>
      </c>
      <c r="J103" s="23" t="s">
        <v>26</v>
      </c>
      <c r="K103" s="15"/>
      <c r="L103" s="7"/>
      <c r="M103" s="2"/>
      <c r="N103" s="2"/>
      <c r="O103" s="29">
        <f t="shared" si="2"/>
        <v>0</v>
      </c>
      <c r="P103" s="12"/>
      <c r="Q103" s="2"/>
      <c r="R103" s="2"/>
    </row>
    <row r="104" spans="1:18" ht="60.75">
      <c r="A104">
        <v>13</v>
      </c>
      <c r="B104">
        <v>36</v>
      </c>
      <c r="C104">
        <v>2023</v>
      </c>
      <c r="D104">
        <v>88</v>
      </c>
      <c r="G104" s="15">
        <v>88</v>
      </c>
      <c r="H104" s="20" t="s">
        <v>118</v>
      </c>
      <c r="I104" s="23">
        <v>350</v>
      </c>
      <c r="J104" s="23" t="s">
        <v>26</v>
      </c>
      <c r="K104" s="15"/>
      <c r="L104" s="7"/>
      <c r="M104" s="2"/>
      <c r="N104" s="2"/>
      <c r="O104" s="29">
        <f t="shared" si="2"/>
        <v>0</v>
      </c>
      <c r="P104" s="12"/>
      <c r="Q104" s="2"/>
      <c r="R104" s="2"/>
    </row>
    <row r="105" spans="1:18" ht="20.25">
      <c r="A105">
        <v>13</v>
      </c>
      <c r="B105">
        <v>36</v>
      </c>
      <c r="C105">
        <v>2023</v>
      </c>
      <c r="D105">
        <v>89</v>
      </c>
      <c r="G105" s="15">
        <v>89</v>
      </c>
      <c r="H105" s="20" t="s">
        <v>119</v>
      </c>
      <c r="I105" s="23">
        <v>120</v>
      </c>
      <c r="J105" s="23" t="s">
        <v>26</v>
      </c>
      <c r="K105" s="15"/>
      <c r="L105" s="7"/>
      <c r="M105" s="2"/>
      <c r="N105" s="2"/>
      <c r="O105" s="29">
        <f t="shared" si="2"/>
        <v>0</v>
      </c>
      <c r="P105" s="12"/>
      <c r="Q105" s="2"/>
      <c r="R105" s="2"/>
    </row>
    <row r="106" spans="1:18" ht="20.25">
      <c r="A106">
        <v>13</v>
      </c>
      <c r="B106">
        <v>36</v>
      </c>
      <c r="C106">
        <v>2023</v>
      </c>
      <c r="D106">
        <v>90</v>
      </c>
      <c r="G106" s="15">
        <v>90</v>
      </c>
      <c r="H106" s="20" t="s">
        <v>120</v>
      </c>
      <c r="I106" s="23">
        <v>300</v>
      </c>
      <c r="J106" s="23" t="s">
        <v>26</v>
      </c>
      <c r="K106" s="15"/>
      <c r="L106" s="7"/>
      <c r="M106" s="2"/>
      <c r="N106" s="2"/>
      <c r="O106" s="29">
        <f t="shared" si="2"/>
        <v>0</v>
      </c>
      <c r="P106" s="12"/>
      <c r="Q106" s="2"/>
      <c r="R106" s="2"/>
    </row>
    <row r="107" spans="7:18" ht="14.25">
      <c r="G107" s="15"/>
      <c r="H107" s="20"/>
      <c r="I107" s="23"/>
      <c r="J107" s="23"/>
      <c r="K107" s="15"/>
      <c r="L107" s="7"/>
      <c r="M107" s="2"/>
      <c r="N107" s="2"/>
      <c r="O107" s="9"/>
      <c r="P107" s="12"/>
      <c r="Q107" s="2"/>
      <c r="R107" s="2"/>
    </row>
    <row r="108" spans="8:15" ht="14.25">
      <c r="H108" s="16"/>
      <c r="L108" s="31" t="s">
        <v>121</v>
      </c>
      <c r="N108" s="32"/>
      <c r="O108" s="33">
        <f>SUM(O10:O106)</f>
        <v>0</v>
      </c>
    </row>
    <row r="109" ht="15" thickBot="1">
      <c r="H109" s="16"/>
    </row>
    <row r="110" spans="8:16" ht="14.25">
      <c r="H110" s="16"/>
      <c r="N110" s="38"/>
      <c r="O110" s="41"/>
      <c r="P110" s="42" t="s">
        <v>126</v>
      </c>
    </row>
    <row r="111" spans="8:16" ht="14.25">
      <c r="H111" s="16" t="s">
        <v>122</v>
      </c>
      <c r="I111" s="36"/>
      <c r="N111" s="38"/>
      <c r="O111" s="40"/>
      <c r="P111" s="39"/>
    </row>
    <row r="112" spans="8:16" ht="14.25">
      <c r="H112" s="16" t="s">
        <v>123</v>
      </c>
      <c r="I112" s="36"/>
      <c r="N112" s="38"/>
      <c r="O112" s="40"/>
      <c r="P112" s="39"/>
    </row>
    <row r="113" spans="8:16" ht="14.25">
      <c r="H113" s="16" t="s">
        <v>124</v>
      </c>
      <c r="I113" s="4"/>
      <c r="N113" s="38"/>
      <c r="O113" s="40"/>
      <c r="P113" s="39"/>
    </row>
    <row r="114" spans="8:16" ht="14.25">
      <c r="H114" s="16" t="s">
        <v>125</v>
      </c>
      <c r="I114" s="36"/>
      <c r="N114" s="38"/>
      <c r="O114" s="40"/>
      <c r="P114" s="39"/>
    </row>
    <row r="115" spans="8:16" ht="14.25">
      <c r="H115" s="16"/>
      <c r="I115" s="37"/>
      <c r="N115" s="38"/>
      <c r="O115" s="40"/>
      <c r="P115" s="39"/>
    </row>
    <row r="116" spans="8:16" ht="14.25">
      <c r="H116" s="16"/>
      <c r="I116" s="4"/>
      <c r="N116" s="38"/>
      <c r="O116" s="40"/>
      <c r="P116" s="39"/>
    </row>
    <row r="117" spans="8:16" ht="14.25">
      <c r="H117" s="16"/>
      <c r="I117" s="4"/>
      <c r="N117" s="38"/>
      <c r="O117" s="40"/>
      <c r="P117" s="39"/>
    </row>
    <row r="118" spans="14:16" ht="14.25">
      <c r="N118" s="38"/>
      <c r="O118" s="40"/>
      <c r="P118" s="39"/>
    </row>
    <row r="119" spans="14:16" ht="15" thickBot="1">
      <c r="N119" s="38"/>
      <c r="O119" s="43"/>
      <c r="P119" s="44" t="s">
        <v>127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luis.fernando</dc:creator>
  <cp:keywords/>
  <dc:description/>
  <cp:lastModifiedBy>PMI</cp:lastModifiedBy>
  <dcterms:created xsi:type="dcterms:W3CDTF">2023-08-23T13:14:47Z</dcterms:created>
  <dcterms:modified xsi:type="dcterms:W3CDTF">2023-08-23T13:16:54Z</dcterms:modified>
  <cp:category/>
  <cp:version/>
  <cp:contentType/>
  <cp:contentStatus/>
</cp:coreProperties>
</file>